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SERVER\Documents\Important Printables\"/>
    </mc:Choice>
  </mc:AlternateContent>
  <xr:revisionPtr revIDLastSave="0" documentId="13_ncr:1_{6741F1C5-7AD4-4F5A-B87F-B2737A480B5F}" xr6:coauthVersionLast="47" xr6:coauthVersionMax="47" xr10:uidLastSave="{00000000-0000-0000-0000-000000000000}"/>
  <bookViews>
    <workbookView xWindow="-120" yWindow="-120" windowWidth="29040" windowHeight="15720" xr2:uid="{2DAC6E46-7F2E-46A7-A331-0D999A69387B}"/>
  </bookViews>
  <sheets>
    <sheet name="Sheet1" sheetId="1" r:id="rId1"/>
  </sheets>
  <definedNames>
    <definedName name="_xlnm.Print_Area" localSheetId="0">Sheet1!$A$1:$I$79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 i="1" l="1"/>
  <c r="H56" i="1"/>
  <c r="F56" i="1"/>
  <c r="F46" i="1"/>
  <c r="I46" i="1"/>
  <c r="H46" i="1"/>
  <c r="F62" i="1"/>
  <c r="H62" i="1"/>
  <c r="I62" i="1" s="1"/>
  <c r="F34" i="1"/>
  <c r="H34" i="1"/>
  <c r="I34" i="1" s="1"/>
  <c r="F44" i="1"/>
  <c r="H44" i="1"/>
  <c r="I44" i="1" s="1"/>
  <c r="F43" i="1"/>
  <c r="H43" i="1"/>
  <c r="I43" i="1" s="1"/>
  <c r="F42" i="1"/>
  <c r="H42" i="1"/>
  <c r="I42" i="1" s="1"/>
  <c r="F41" i="1"/>
  <c r="H41" i="1"/>
  <c r="I41" i="1" s="1"/>
  <c r="F40" i="1"/>
  <c r="H40" i="1"/>
  <c r="I40" i="1" s="1"/>
  <c r="F39" i="1"/>
  <c r="H39" i="1"/>
  <c r="I39" i="1" s="1"/>
  <c r="F45" i="1"/>
  <c r="H45" i="1"/>
  <c r="I45" i="1" s="1"/>
  <c r="H54" i="1"/>
  <c r="I54" i="1" s="1"/>
  <c r="F54" i="1"/>
  <c r="F57" i="1"/>
  <c r="H57" i="1"/>
  <c r="I57" i="1" s="1"/>
  <c r="H55" i="1"/>
  <c r="I55" i="1" s="1"/>
  <c r="F55" i="1"/>
  <c r="F60" i="1"/>
  <c r="H60" i="1"/>
  <c r="I60" i="1" s="1"/>
  <c r="F63" i="1"/>
  <c r="H63" i="1"/>
  <c r="I63" i="1" s="1"/>
  <c r="F61" i="1"/>
  <c r="H61" i="1"/>
  <c r="I61" i="1" s="1"/>
  <c r="H64" i="1"/>
  <c r="I64" i="1" s="1"/>
  <c r="F38" i="1"/>
  <c r="H38" i="1"/>
  <c r="I38" i="1" s="1"/>
  <c r="F29" i="1"/>
  <c r="H29" i="1"/>
  <c r="I29" i="1" s="1"/>
  <c r="F64" i="1"/>
  <c r="F37" i="1"/>
  <c r="H37" i="1"/>
  <c r="I37" i="1" s="1"/>
  <c r="F24" i="1"/>
  <c r="H24" i="1"/>
  <c r="I24" i="1" s="1"/>
  <c r="F23" i="1"/>
  <c r="H23" i="1"/>
  <c r="I23" i="1" s="1"/>
  <c r="F33" i="1"/>
  <c r="H33" i="1"/>
  <c r="I33" i="1" s="1"/>
  <c r="H28" i="1"/>
  <c r="I28" i="1" s="1"/>
  <c r="F31" i="1"/>
  <c r="H31" i="1"/>
  <c r="I31" i="1" s="1"/>
  <c r="H65" i="1"/>
  <c r="I65" i="1" s="1"/>
  <c r="F65" i="1"/>
  <c r="F47" i="1"/>
  <c r="H47" i="1"/>
  <c r="I47" i="1" s="1"/>
  <c r="F21" i="1"/>
  <c r="H21" i="1"/>
  <c r="I21" i="1" s="1"/>
  <c r="G73" i="1"/>
  <c r="H36" i="1"/>
  <c r="I36" i="1" s="1"/>
  <c r="F36" i="1"/>
  <c r="F35" i="1"/>
  <c r="H35" i="1"/>
  <c r="I35" i="1" s="1"/>
  <c r="F32" i="1"/>
  <c r="H32" i="1"/>
  <c r="I32" i="1" s="1"/>
  <c r="H58" i="1" l="1"/>
  <c r="I58" i="1" s="1"/>
  <c r="F58" i="1"/>
  <c r="F20" i="1"/>
  <c r="H20" i="1"/>
  <c r="I20" i="1" s="1"/>
  <c r="F19" i="1"/>
  <c r="H19" i="1"/>
  <c r="I19" i="1" s="1"/>
  <c r="F30" i="1"/>
  <c r="H30" i="1"/>
  <c r="I30" i="1" s="1"/>
  <c r="F59" i="1"/>
  <c r="H59" i="1"/>
  <c r="I59" i="1" s="1"/>
  <c r="H72" i="1"/>
  <c r="I72" i="1" s="1"/>
  <c r="F66" i="1"/>
  <c r="H66" i="1"/>
  <c r="I66" i="1" s="1"/>
  <c r="H27" i="1"/>
  <c r="I27" i="1" s="1"/>
  <c r="H53" i="1"/>
  <c r="I53" i="1" s="1"/>
  <c r="F27" i="1"/>
  <c r="F53" i="1"/>
  <c r="F22" i="1"/>
  <c r="H22" i="1"/>
  <c r="I22" i="1" s="1"/>
  <c r="F18" i="1"/>
  <c r="F25" i="1"/>
  <c r="F26" i="1"/>
  <c r="F17" i="1"/>
  <c r="H25" i="1"/>
  <c r="I25" i="1" s="1"/>
  <c r="H26" i="1"/>
  <c r="I26" i="1" s="1"/>
  <c r="H18" i="1"/>
  <c r="I18" i="1" s="1"/>
  <c r="H17" i="1"/>
  <c r="I17" i="1" s="1"/>
  <c r="H73" i="1" l="1"/>
  <c r="I73" i="1"/>
</calcChain>
</file>

<file path=xl/sharedStrings.xml><?xml version="1.0" encoding="utf-8"?>
<sst xmlns="http://schemas.openxmlformats.org/spreadsheetml/2006/main" count="96" uniqueCount="75">
  <si>
    <t>CANNED/ DRY</t>
  </si>
  <si>
    <t>OFFICE use only</t>
  </si>
  <si>
    <t>Product Description</t>
  </si>
  <si>
    <t>Items per case</t>
  </si>
  <si>
    <t>Case Weight (lb.)</t>
  </si>
  <si>
    <t>Cost per LB</t>
  </si>
  <si>
    <t>Cost per Case</t>
  </si>
  <si>
    <t># of cases ordered</t>
  </si>
  <si>
    <t>Total weight (Lb)</t>
  </si>
  <si>
    <t>Price</t>
  </si>
  <si>
    <t xml:space="preserve">You Fill Out this Column ↓ </t>
  </si>
  <si>
    <t>*******</t>
  </si>
  <si>
    <t>9757-3</t>
  </si>
  <si>
    <t>Assorted Drinks (soda, water, etc.)</t>
  </si>
  <si>
    <t>Raisins 15 oz cartons</t>
  </si>
  <si>
    <t>Walnut Pieces 1 lb bags</t>
  </si>
  <si>
    <t>Applesauce 4.5 oz cups</t>
  </si>
  <si>
    <t>Garbanzo Beans 15 oz cans</t>
  </si>
  <si>
    <t>9757-1</t>
  </si>
  <si>
    <t>******</t>
  </si>
  <si>
    <t>LIMITS are per month per agency!</t>
  </si>
  <si>
    <t>*****</t>
  </si>
  <si>
    <t>HOUSEHOLD/ OTHER</t>
  </si>
  <si>
    <t>Brown Paper Grocery Bags</t>
  </si>
  <si>
    <t>Total Cases:</t>
  </si>
  <si>
    <t>Pinto Beans 1 lb bags</t>
  </si>
  <si>
    <t>Dark Red Kidney Beans 1 lb bags</t>
  </si>
  <si>
    <t>Light Red Kidney Beans 1 lb bags</t>
  </si>
  <si>
    <t>9757-7</t>
  </si>
  <si>
    <t>650-VAP</t>
  </si>
  <si>
    <t>Light Red Kidney Beans 15 oz cans</t>
  </si>
  <si>
    <t>Assorted Juice Boxes 4.23 fl. Oz.</t>
  </si>
  <si>
    <t>** A FINAL TOTAL WILL BE GIVEN ONCE YOU ARRIVE TO PICK UP YOUR ORDER. TOTAL IS LIKELY TO CHANGE FROM WHEN YOUR ORDER IS PLACED TO WHEN YOU PICK UP DUE TO PRODUCT QUANTITY AVAILABILITY.</t>
  </si>
  <si>
    <t xml:space="preserve">Assorted Candy Box </t>
  </si>
  <si>
    <t>Canned Black Beans 15 oz cans</t>
  </si>
  <si>
    <t>Dark Red Kidney Beans 15 oz cans</t>
  </si>
  <si>
    <t>Beef Chili Without Bans 24 oz Pouches</t>
  </si>
  <si>
    <t>Unsweetened Applesauce 4.5 oz Cups</t>
  </si>
  <si>
    <t>Unsweetened Applesauce 15 oz Cans</t>
  </si>
  <si>
    <t>Grape Juice 64 oz jugs</t>
  </si>
  <si>
    <t>Canned Pinto Beans 15 oz cans</t>
  </si>
  <si>
    <r>
      <t xml:space="preserve">***ALL SALES ARE FINAL!!!***                                    </t>
    </r>
    <r>
      <rPr>
        <b/>
        <u/>
        <sz val="22"/>
        <color theme="1"/>
        <rFont val="Arial"/>
        <family val="2"/>
      </rPr>
      <t>WE ARE NOT RESPONSIBLE FOR ANYTHING THAT HAPPENS TO THE PRODUCT ONCE YOU LEAVE THIS FACILITY.</t>
    </r>
  </si>
  <si>
    <t>Cost / LB</t>
  </si>
  <si>
    <t>Cost / Case</t>
  </si>
  <si>
    <t>Items / case</t>
  </si>
  <si>
    <r>
      <t xml:space="preserve">Assorted Frozen Mix </t>
    </r>
    <r>
      <rPr>
        <b/>
        <sz val="11"/>
        <color rgb="FFFF0000"/>
        <rFont val="Arial"/>
        <family val="2"/>
      </rPr>
      <t>(75lb LIMIT)</t>
    </r>
  </si>
  <si>
    <r>
      <t xml:space="preserve">Pollock Fillets 2 lb bags                      </t>
    </r>
    <r>
      <rPr>
        <b/>
        <sz val="11"/>
        <color rgb="FFFF0000"/>
        <rFont val="Arial"/>
        <family val="2"/>
      </rPr>
      <t>(4 Case LIMIT/Agency/ Month)</t>
    </r>
  </si>
  <si>
    <r>
      <t xml:space="preserve">PLEASE READ:To place an order please fill out the "# of cases ordered" column, once you have completed the form, please email it to </t>
    </r>
    <r>
      <rPr>
        <b/>
        <i/>
        <u/>
        <sz val="18"/>
        <rFont val="Arial"/>
        <family val="2"/>
      </rPr>
      <t>jennifer@selmafoodbank.com.</t>
    </r>
    <r>
      <rPr>
        <b/>
        <sz val="18"/>
        <rFont val="Arial"/>
        <family val="2"/>
      </rPr>
      <t xml:space="preserve"> You MUST place your order a</t>
    </r>
    <r>
      <rPr>
        <b/>
        <u/>
        <sz val="18"/>
        <color rgb="FFFF0000"/>
        <rFont val="Arial"/>
        <family val="2"/>
      </rPr>
      <t xml:space="preserve"> WEEK IN ADVANCE!</t>
    </r>
    <r>
      <rPr>
        <b/>
        <sz val="18"/>
        <rFont val="Arial"/>
        <family val="2"/>
      </rPr>
      <t xml:space="preserve"> Once order is placed, NO CHANGES OR ADD-ONS ARE ACCEPTED. You must pay for your order at time of arrival. </t>
    </r>
  </si>
  <si>
    <r>
      <t xml:space="preserve">   </t>
    </r>
    <r>
      <rPr>
        <b/>
        <sz val="22"/>
        <rFont val="Arial"/>
        <family val="2"/>
      </rPr>
      <t xml:space="preserve">FROZEN/ COOLER    </t>
    </r>
    <r>
      <rPr>
        <b/>
        <sz val="11"/>
        <rFont val="Arial"/>
        <family val="2"/>
      </rPr>
      <t xml:space="preserve">                                                                                       </t>
    </r>
    <r>
      <rPr>
        <b/>
        <sz val="11"/>
        <color rgb="FFFF0000"/>
        <rFont val="Arial"/>
        <family val="2"/>
      </rPr>
      <t xml:space="preserve"> </t>
    </r>
    <r>
      <rPr>
        <b/>
        <u/>
        <sz val="14"/>
        <color rgb="FFFF0000"/>
        <rFont val="Arial"/>
        <family val="2"/>
      </rPr>
      <t>ALL meat has the same case limit per month per agency.</t>
    </r>
  </si>
  <si>
    <t>Frozen Blueberries 2.5 lb bags</t>
  </si>
  <si>
    <t>Pork Taco Filling 2 lb bags</t>
  </si>
  <si>
    <r>
      <t>Assorted Dry Mix Box</t>
    </r>
    <r>
      <rPr>
        <b/>
        <sz val="11"/>
        <color rgb="FFFF0000"/>
        <rFont val="Arial"/>
        <family val="2"/>
      </rPr>
      <t xml:space="preserve">                       </t>
    </r>
  </si>
  <si>
    <t>Turkey Stuffing 6 oz boxes</t>
  </si>
  <si>
    <t>Pouched Chicken 10 oz pouches</t>
  </si>
  <si>
    <r>
      <t>Pollock Nuggets 2 lb bags</t>
    </r>
    <r>
      <rPr>
        <b/>
        <sz val="11"/>
        <color rgb="FFFF0000"/>
        <rFont val="Arial"/>
        <family val="2"/>
      </rPr>
      <t xml:space="preserve">                    (4 Case LIMIT/Agency/Month)</t>
    </r>
  </si>
  <si>
    <t>Pulled Pork 2 lb packs</t>
  </si>
  <si>
    <r>
      <t xml:space="preserve">Ocean Perch Fillets 2 lb Bags </t>
    </r>
    <r>
      <rPr>
        <b/>
        <sz val="11"/>
        <color rgb="FFFF0000"/>
        <rFont val="Arial"/>
        <family val="2"/>
      </rPr>
      <t>(4 Case Limit/ Agency/ Month)</t>
    </r>
  </si>
  <si>
    <r>
      <t xml:space="preserve">Pollock Fish Sticks 2 lb Bags </t>
    </r>
    <r>
      <rPr>
        <b/>
        <sz val="11"/>
        <color rgb="FFFF0000"/>
        <rFont val="Arial"/>
        <family val="2"/>
      </rPr>
      <t>(4 Case LIMIT/ Agency/ Month)</t>
    </r>
  </si>
  <si>
    <t>Salmon 7.5 oz Cans</t>
  </si>
  <si>
    <t>Mild Cheddar Cheese Chunk 32 oz</t>
  </si>
  <si>
    <t>Frozen Strawberries 2.5 oz bags</t>
  </si>
  <si>
    <t>Frozen Green Beans 2 lb bags</t>
  </si>
  <si>
    <t>Canned Salmon 14.75 oz cans</t>
  </si>
  <si>
    <r>
      <rPr>
        <b/>
        <sz val="11"/>
        <color theme="5"/>
        <rFont val="Arial"/>
        <family val="2"/>
      </rPr>
      <t>VAP-</t>
    </r>
    <r>
      <rPr>
        <b/>
        <sz val="11"/>
        <color theme="1"/>
        <rFont val="Arial"/>
        <family val="2"/>
      </rPr>
      <t xml:space="preserve"> Mac-n-Cheese 7.5 oz boxes </t>
    </r>
    <r>
      <rPr>
        <b/>
        <sz val="11"/>
        <color theme="5"/>
        <rFont val="Arial"/>
        <family val="2"/>
      </rPr>
      <t>(Limit 10/cases per month/Agency)</t>
    </r>
  </si>
  <si>
    <r>
      <rPr>
        <b/>
        <sz val="11"/>
        <color theme="5"/>
        <rFont val="Arial"/>
        <family val="2"/>
      </rPr>
      <t>VAP-</t>
    </r>
    <r>
      <rPr>
        <b/>
        <sz val="11"/>
        <color theme="1"/>
        <rFont val="Arial"/>
        <family val="2"/>
      </rPr>
      <t xml:space="preserve"> Cranberry Sauce 14 oz cans </t>
    </r>
    <r>
      <rPr>
        <b/>
        <sz val="11"/>
        <color theme="5"/>
        <rFont val="Arial"/>
        <family val="2"/>
      </rPr>
      <t>(Limit 10/cases per month/Agency)</t>
    </r>
  </si>
  <si>
    <r>
      <rPr>
        <b/>
        <sz val="11"/>
        <color theme="5"/>
        <rFont val="Arial"/>
        <family val="2"/>
      </rPr>
      <t>VAP-</t>
    </r>
    <r>
      <rPr>
        <b/>
        <sz val="11"/>
        <color theme="1"/>
        <rFont val="Arial"/>
        <family val="2"/>
      </rPr>
      <t xml:space="preserve"> Sliced Carrots 15 oz cans</t>
    </r>
    <r>
      <rPr>
        <b/>
        <sz val="11"/>
        <color rgb="FFFF0000"/>
        <rFont val="Arial"/>
        <family val="2"/>
      </rPr>
      <t xml:space="preserve"> </t>
    </r>
    <r>
      <rPr>
        <b/>
        <sz val="11"/>
        <color theme="5"/>
        <rFont val="Arial"/>
        <family val="2"/>
      </rPr>
      <t>(Limit 10/cases per month/Agency)</t>
    </r>
  </si>
  <si>
    <r>
      <rPr>
        <b/>
        <sz val="11"/>
        <color theme="5"/>
        <rFont val="Arial"/>
        <family val="2"/>
      </rPr>
      <t>VAP-</t>
    </r>
    <r>
      <rPr>
        <b/>
        <sz val="11"/>
        <color theme="1"/>
        <rFont val="Arial"/>
        <family val="2"/>
      </rPr>
      <t xml:space="preserve"> Cream of Mushroom 10.75 oz cans</t>
    </r>
    <r>
      <rPr>
        <b/>
        <sz val="11"/>
        <color theme="5"/>
        <rFont val="Arial"/>
        <family val="2"/>
      </rPr>
      <t xml:space="preserve"> (Limit 10/cases per month/ Agency)</t>
    </r>
  </si>
  <si>
    <r>
      <rPr>
        <b/>
        <sz val="11"/>
        <color theme="5"/>
        <rFont val="Arial"/>
        <family val="2"/>
      </rPr>
      <t>VAP-</t>
    </r>
    <r>
      <rPr>
        <b/>
        <sz val="11"/>
        <color theme="1"/>
        <rFont val="Arial"/>
        <family val="2"/>
      </rPr>
      <t xml:space="preserve"> Green Beans 15 oz cans </t>
    </r>
    <r>
      <rPr>
        <b/>
        <sz val="11"/>
        <color theme="5"/>
        <rFont val="Arial"/>
        <family val="2"/>
      </rPr>
      <t>(Limit 10/cases per month/Agency)</t>
    </r>
  </si>
  <si>
    <r>
      <rPr>
        <b/>
        <sz val="11"/>
        <color theme="5"/>
        <rFont val="Arial"/>
        <family val="2"/>
      </rPr>
      <t>VAP-</t>
    </r>
    <r>
      <rPr>
        <b/>
        <sz val="11"/>
        <color theme="1"/>
        <rFont val="Arial"/>
        <family val="2"/>
      </rPr>
      <t xml:space="preserve"> Canned Pumpkin 15 oz cans </t>
    </r>
    <r>
      <rPr>
        <b/>
        <sz val="11"/>
        <color theme="5"/>
        <rFont val="Arial"/>
        <family val="2"/>
      </rPr>
      <t>(Limit 10/cases per month/Agency)</t>
    </r>
  </si>
  <si>
    <r>
      <rPr>
        <b/>
        <sz val="11"/>
        <color theme="5"/>
        <rFont val="Arial"/>
        <family val="2"/>
      </rPr>
      <t>VAP-</t>
    </r>
    <r>
      <rPr>
        <b/>
        <sz val="11"/>
        <color theme="1"/>
        <rFont val="Arial"/>
        <family val="2"/>
      </rPr>
      <t>Diced Pears 15 oz cans</t>
    </r>
    <r>
      <rPr>
        <b/>
        <sz val="11"/>
        <color theme="5"/>
        <rFont val="Arial"/>
        <family val="2"/>
      </rPr>
      <t xml:space="preserve"> (Limit 10/cases per month/Agency)</t>
    </r>
  </si>
  <si>
    <r>
      <t>Hazelnuts 1 lb bags</t>
    </r>
    <r>
      <rPr>
        <b/>
        <sz val="11"/>
        <color theme="5"/>
        <rFont val="Arial"/>
        <family val="2"/>
      </rPr>
      <t xml:space="preserve"> </t>
    </r>
  </si>
  <si>
    <t xml:space="preserve">Last Updated: October 17, 2024 @10:56 AM </t>
  </si>
  <si>
    <r>
      <t xml:space="preserve">Boneless Pork Chops 1 lb bags </t>
    </r>
    <r>
      <rPr>
        <b/>
        <sz val="11"/>
        <color rgb="FFFF0000"/>
        <rFont val="Arial"/>
        <family val="2"/>
      </rPr>
      <t>(4 Case LIMIT/Agency/Month)</t>
    </r>
  </si>
  <si>
    <t>Fresh Russet Potatoes 5 lb bags</t>
  </si>
  <si>
    <r>
      <t xml:space="preserve">Pacific Whiting Fillets 2 lb bags </t>
    </r>
    <r>
      <rPr>
        <b/>
        <sz val="11"/>
        <color rgb="FFFF0000"/>
        <rFont val="Arial"/>
        <family val="2"/>
      </rPr>
      <t>(4 Case LIMIT/Agency/Month)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</si>
</sst>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b/>
      <sz val="26"/>
      <color theme="1"/>
      <name val="Arial"/>
      <family val="2"/>
    </font>
    <font>
      <b/>
      <sz val="11"/>
      <color theme="1"/>
      <name val="Arial"/>
      <family val="2"/>
    </font>
    <font>
      <sz val="11"/>
      <color theme="1"/>
      <name val="Arial"/>
      <family val="2"/>
    </font>
    <font>
      <b/>
      <sz val="11"/>
      <color rgb="FFFF0000"/>
      <name val="Arial"/>
      <family val="2"/>
    </font>
    <font>
      <b/>
      <sz val="11"/>
      <name val="Arial"/>
      <family val="2"/>
    </font>
    <font>
      <b/>
      <sz val="12"/>
      <color theme="1"/>
      <name val="Arial"/>
      <family val="2"/>
    </font>
    <font>
      <sz val="12"/>
      <color theme="1"/>
      <name val="Arial"/>
      <family val="2"/>
    </font>
    <font>
      <b/>
      <sz val="12"/>
      <color rgb="FFFF0000"/>
      <name val="Arial"/>
      <family val="2"/>
    </font>
    <font>
      <b/>
      <sz val="18"/>
      <name val="Arial"/>
      <family val="2"/>
    </font>
    <font>
      <b/>
      <i/>
      <u/>
      <sz val="18"/>
      <name val="Arial"/>
      <family val="2"/>
    </font>
    <font>
      <b/>
      <sz val="10"/>
      <color rgb="FFFF0000"/>
      <name val="Arial"/>
      <family val="2"/>
    </font>
    <font>
      <b/>
      <sz val="22"/>
      <color rgb="FFFF0000"/>
      <name val="Arial"/>
      <family val="2"/>
    </font>
    <font>
      <b/>
      <sz val="14"/>
      <color rgb="FFFF0000"/>
      <name val="Arial"/>
      <family val="2"/>
    </font>
    <font>
      <b/>
      <sz val="11"/>
      <color theme="0"/>
      <name val="Arial"/>
      <family val="2"/>
    </font>
    <font>
      <b/>
      <sz val="22"/>
      <color theme="1"/>
      <name val="Arial"/>
      <family val="2"/>
    </font>
    <font>
      <b/>
      <u/>
      <sz val="18"/>
      <color rgb="FFFF0000"/>
      <name val="Arial"/>
      <family val="2"/>
    </font>
    <font>
      <b/>
      <u/>
      <sz val="22"/>
      <color theme="1"/>
      <name val="Arial"/>
      <family val="2"/>
    </font>
    <font>
      <b/>
      <sz val="22"/>
      <name val="Arial"/>
      <family val="2"/>
    </font>
    <font>
      <b/>
      <u/>
      <sz val="14"/>
      <color rgb="FFFF0000"/>
      <name val="Arial"/>
      <family val="2"/>
    </font>
    <font>
      <b/>
      <sz val="11"/>
      <color theme="5"/>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rgb="FFD2D0D0"/>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rgb="FFCCF76D"/>
        <bgColor indexed="64"/>
      </patternFill>
    </fill>
    <fill>
      <patternFill patternType="solid">
        <fgColor theme="4" tint="0.79998168889431442"/>
        <bgColor indexed="64"/>
      </patternFill>
    </fill>
    <fill>
      <patternFill patternType="solid">
        <fgColor rgb="FFFBF689"/>
        <bgColor indexed="64"/>
      </patternFill>
    </fill>
    <fill>
      <patternFill patternType="solid">
        <fgColor rgb="FFFD917B"/>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4" fillId="0" borderId="0" xfId="0" applyFont="1"/>
    <xf numFmtId="0" fontId="3" fillId="2" borderId="1" xfId="0"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xf numFmtId="164" fontId="4" fillId="0" borderId="0" xfId="1" applyNumberFormat="1" applyFont="1"/>
    <xf numFmtId="0" fontId="4" fillId="2" borderId="0" xfId="0" applyFont="1" applyFill="1" applyAlignment="1">
      <alignment horizontal="center"/>
    </xf>
    <xf numFmtId="0" fontId="4" fillId="0" borderId="0" xfId="0" applyFont="1" applyAlignment="1">
      <alignment horizontal="center"/>
    </xf>
    <xf numFmtId="164" fontId="4" fillId="0" borderId="0" xfId="1" applyNumberFormat="1" applyFont="1" applyFill="1"/>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8" fillId="0" borderId="0" xfId="0" applyFont="1" applyAlignment="1">
      <alignment horizontal="left" vertical="center"/>
    </xf>
    <xf numFmtId="0" fontId="6" fillId="8" borderId="1"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0" xfId="0" applyFont="1" applyFill="1" applyAlignment="1">
      <alignment vertical="center" wrapText="1"/>
    </xf>
    <xf numFmtId="0" fontId="4" fillId="6" borderId="1" xfId="0" applyFont="1" applyFill="1" applyBorder="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4" fillId="0" borderId="1" xfId="0" applyFont="1" applyBorder="1" applyAlignment="1">
      <alignment horizontal="center" vertical="center"/>
    </xf>
    <xf numFmtId="0" fontId="15" fillId="4" borderId="1" xfId="0" applyFont="1" applyFill="1" applyBorder="1" applyAlignment="1">
      <alignment horizontal="center" vertical="center" wrapText="1"/>
    </xf>
    <xf numFmtId="164" fontId="15" fillId="4" borderId="1" xfId="1" applyNumberFormat="1" applyFont="1" applyFill="1" applyBorder="1" applyAlignment="1">
      <alignment horizontal="center" vertical="center" wrapText="1"/>
    </xf>
    <xf numFmtId="164" fontId="15" fillId="4" borderId="6" xfId="1" applyNumberFormat="1" applyFont="1" applyFill="1" applyBorder="1" applyAlignment="1">
      <alignment horizontal="center" vertical="center" wrapText="1"/>
    </xf>
    <xf numFmtId="0" fontId="3" fillId="0" borderId="1" xfId="0" applyFont="1" applyBorder="1"/>
    <xf numFmtId="0" fontId="3" fillId="0" borderId="1" xfId="0" applyFont="1" applyBorder="1" applyAlignment="1">
      <alignment horizontal="center"/>
    </xf>
    <xf numFmtId="164" fontId="3" fillId="0" borderId="1" xfId="1" applyNumberFormat="1" applyFont="1" applyBorder="1"/>
    <xf numFmtId="44" fontId="3" fillId="0" borderId="1" xfId="1" applyFont="1" applyBorder="1"/>
    <xf numFmtId="164" fontId="3" fillId="0" borderId="6" xfId="1" applyNumberFormat="1" applyFont="1" applyBorder="1"/>
    <xf numFmtId="8" fontId="3" fillId="0" borderId="1" xfId="0" applyNumberFormat="1" applyFont="1" applyBorder="1"/>
    <xf numFmtId="0" fontId="3" fillId="2" borderId="1" xfId="0" applyFont="1" applyFill="1" applyBorder="1" applyAlignment="1">
      <alignment horizontal="center"/>
    </xf>
    <xf numFmtId="0" fontId="3" fillId="0" borderId="1" xfId="0" applyFont="1" applyBorder="1" applyAlignment="1">
      <alignment horizontal="left" vertical="center"/>
    </xf>
    <xf numFmtId="0" fontId="3" fillId="10" borderId="1" xfId="0" applyFont="1" applyFill="1" applyBorder="1" applyAlignment="1">
      <alignment horizontal="left" vertical="center"/>
    </xf>
    <xf numFmtId="0" fontId="3" fillId="10" borderId="1" xfId="0" applyFont="1" applyFill="1" applyBorder="1" applyAlignment="1">
      <alignment horizontal="right" vertical="center"/>
    </xf>
    <xf numFmtId="0" fontId="3" fillId="10" borderId="1" xfId="0" applyFont="1" applyFill="1" applyBorder="1" applyAlignment="1">
      <alignment horizontal="center" vertical="center"/>
    </xf>
    <xf numFmtId="44" fontId="3" fillId="10" borderId="1" xfId="1" applyFont="1" applyFill="1" applyBorder="1" applyAlignment="1">
      <alignment horizontal="center" vertical="center"/>
    </xf>
    <xf numFmtId="0" fontId="3" fillId="10" borderId="1" xfId="0" applyFont="1" applyFill="1" applyBorder="1" applyAlignment="1">
      <alignment horizontal="left" vertical="center" wrapText="1"/>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6"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15" fillId="4" borderId="1" xfId="0" applyFont="1" applyFill="1" applyBorder="1" applyAlignment="1">
      <alignment horizontal="left" vertical="center" wrapText="1"/>
    </xf>
    <xf numFmtId="0" fontId="3" fillId="0" borderId="1" xfId="0" applyFont="1" applyBorder="1" applyAlignment="1">
      <alignment horizontal="left" vertical="center" wrapText="1"/>
    </xf>
    <xf numFmtId="164" fontId="3" fillId="9" borderId="1" xfId="1" applyNumberFormat="1" applyFont="1" applyFill="1" applyBorder="1"/>
    <xf numFmtId="0" fontId="3" fillId="0" borderId="0" xfId="0" applyFont="1"/>
    <xf numFmtId="0" fontId="7"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3" fillId="0" borderId="2" xfId="0" applyFont="1" applyBorder="1" applyAlignment="1">
      <alignment horizontal="center"/>
    </xf>
    <xf numFmtId="0" fontId="10" fillId="5" borderId="0" xfId="0" applyFont="1" applyFill="1" applyAlignment="1">
      <alignment horizontal="center" vertical="top"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6" fillId="8" borderId="0" xfId="0" applyFont="1" applyFill="1" applyAlignment="1">
      <alignment horizontal="center" vertical="center"/>
    </xf>
    <xf numFmtId="0" fontId="16" fillId="8" borderId="3"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3" xfId="0" applyFont="1" applyFill="1" applyBorder="1" applyAlignment="1">
      <alignment horizontal="center" vertical="center" wrapText="1"/>
    </xf>
    <xf numFmtId="0" fontId="9" fillId="0" borderId="0" xfId="0" applyFont="1" applyAlignment="1">
      <alignment horizontal="center" vertical="center" wrapText="1"/>
    </xf>
    <xf numFmtId="0" fontId="9" fillId="0" borderId="3" xfId="0" applyFont="1" applyBorder="1" applyAlignment="1">
      <alignment horizontal="center" vertical="center" wrapText="1"/>
    </xf>
    <xf numFmtId="0" fontId="12" fillId="2" borderId="0" xfId="0" applyFont="1" applyFill="1" applyAlignment="1">
      <alignment horizontal="center" vertical="center" wrapText="1"/>
    </xf>
    <xf numFmtId="0" fontId="2" fillId="6" borderId="0" xfId="0" applyFont="1" applyFill="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CCF76D"/>
      <color rgb="FFFD917B"/>
      <color rgb="FFFBF689"/>
      <color rgb="FFD2D0D0"/>
      <color rgb="FF1A9A20"/>
      <color rgb="FFF6C5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6296C-BEA4-4E6A-A9A8-9D9D8B8D4E68}">
  <dimension ref="A1:AO98"/>
  <sheetViews>
    <sheetView tabSelected="1" view="pageLayout" topLeftCell="A24" zoomScaleNormal="100" workbookViewId="0">
      <selection activeCell="L57" sqref="L57"/>
    </sheetView>
  </sheetViews>
  <sheetFormatPr defaultColWidth="9.140625" defaultRowHeight="15" x14ac:dyDescent="0.2"/>
  <cols>
    <col min="1" max="1" width="8.7109375" style="17" customWidth="1"/>
    <col min="2" max="2" width="36.140625" style="11" customWidth="1"/>
    <col min="3" max="3" width="5.85546875" style="1" customWidth="1"/>
    <col min="4" max="4" width="7" style="1" customWidth="1"/>
    <col min="5" max="5" width="5.85546875" style="1" customWidth="1"/>
    <col min="6" max="6" width="9.28515625" style="1" customWidth="1"/>
    <col min="7" max="7" width="8.85546875" style="6" customWidth="1"/>
    <col min="8" max="8" width="7.7109375" style="1" customWidth="1"/>
    <col min="9" max="9" width="8.85546875" style="5" customWidth="1"/>
    <col min="10" max="16384" width="9.140625" style="1"/>
  </cols>
  <sheetData>
    <row r="1" spans="1:9" ht="15.75" x14ac:dyDescent="0.2">
      <c r="A1" s="16"/>
      <c r="B1" s="43" t="s">
        <v>71</v>
      </c>
      <c r="C1" s="43"/>
      <c r="D1" s="43"/>
      <c r="E1" s="43"/>
      <c r="F1" s="43"/>
      <c r="G1" s="43"/>
      <c r="H1" s="43"/>
    </row>
    <row r="2" spans="1:9" ht="15" customHeight="1" x14ac:dyDescent="0.2">
      <c r="A2" s="47" t="s">
        <v>47</v>
      </c>
      <c r="B2" s="47"/>
      <c r="C2" s="47"/>
      <c r="D2" s="47"/>
      <c r="E2" s="47"/>
      <c r="F2" s="47"/>
      <c r="G2" s="47"/>
      <c r="H2" s="47"/>
      <c r="I2" s="47"/>
    </row>
    <row r="3" spans="1:9" ht="15" customHeight="1" x14ac:dyDescent="0.2">
      <c r="A3" s="47"/>
      <c r="B3" s="47"/>
      <c r="C3" s="47"/>
      <c r="D3" s="47"/>
      <c r="E3" s="47"/>
      <c r="F3" s="47"/>
      <c r="G3" s="47"/>
      <c r="H3" s="47"/>
      <c r="I3" s="47"/>
    </row>
    <row r="4" spans="1:9" ht="15" customHeight="1" x14ac:dyDescent="0.2">
      <c r="A4" s="47"/>
      <c r="B4" s="47"/>
      <c r="C4" s="47"/>
      <c r="D4" s="47"/>
      <c r="E4" s="47"/>
      <c r="F4" s="47"/>
      <c r="G4" s="47"/>
      <c r="H4" s="47"/>
      <c r="I4" s="47"/>
    </row>
    <row r="5" spans="1:9" ht="15" customHeight="1" x14ac:dyDescent="0.2">
      <c r="A5" s="47"/>
      <c r="B5" s="47"/>
      <c r="C5" s="47"/>
      <c r="D5" s="47"/>
      <c r="E5" s="47"/>
      <c r="F5" s="47"/>
      <c r="G5" s="47"/>
      <c r="H5" s="47"/>
      <c r="I5" s="47"/>
    </row>
    <row r="6" spans="1:9" ht="15" customHeight="1" x14ac:dyDescent="0.2">
      <c r="A6" s="47"/>
      <c r="B6" s="47"/>
      <c r="C6" s="47"/>
      <c r="D6" s="47"/>
      <c r="E6" s="47"/>
      <c r="F6" s="47"/>
      <c r="G6" s="47"/>
      <c r="H6" s="47"/>
      <c r="I6" s="47"/>
    </row>
    <row r="7" spans="1:9" ht="67.5" customHeight="1" x14ac:dyDescent="0.2">
      <c r="A7" s="47"/>
      <c r="B7" s="47"/>
      <c r="C7" s="47"/>
      <c r="D7" s="47"/>
      <c r="E7" s="47"/>
      <c r="F7" s="47"/>
      <c r="G7" s="47"/>
      <c r="H7" s="47"/>
      <c r="I7" s="47"/>
    </row>
    <row r="8" spans="1:9" ht="1.5" hidden="1" customHeight="1" x14ac:dyDescent="0.2">
      <c r="A8" s="13"/>
      <c r="B8" s="14"/>
      <c r="C8" s="14"/>
      <c r="D8" s="14"/>
      <c r="E8" s="14"/>
      <c r="F8" s="14"/>
      <c r="G8" s="14"/>
      <c r="H8" s="14"/>
      <c r="I8" s="14"/>
    </row>
    <row r="9" spans="1:9" ht="1.5" hidden="1" customHeight="1" x14ac:dyDescent="0.2">
      <c r="A9" s="13"/>
      <c r="B9" s="14"/>
      <c r="C9" s="14"/>
      <c r="D9" s="14"/>
      <c r="E9" s="14"/>
      <c r="F9" s="14"/>
      <c r="G9" s="14"/>
      <c r="H9" s="14"/>
      <c r="I9" s="14"/>
    </row>
    <row r="10" spans="1:9" ht="2.25" hidden="1" customHeight="1" x14ac:dyDescent="0.2">
      <c r="A10" s="13"/>
      <c r="B10" s="14"/>
      <c r="C10" s="14"/>
      <c r="D10" s="14"/>
      <c r="E10" s="14"/>
      <c r="F10" s="14"/>
      <c r="G10" s="14"/>
      <c r="H10" s="14"/>
      <c r="I10" s="14"/>
    </row>
    <row r="11" spans="1:9" ht="3.75" hidden="1" customHeight="1" x14ac:dyDescent="0.2">
      <c r="A11" s="13"/>
      <c r="B11" s="14"/>
      <c r="C11" s="14"/>
      <c r="D11" s="14"/>
      <c r="E11" s="14"/>
      <c r="F11" s="14"/>
      <c r="G11" s="14"/>
      <c r="H11" s="14"/>
      <c r="I11" s="14"/>
    </row>
    <row r="12" spans="1:9" ht="23.25" customHeight="1" x14ac:dyDescent="0.2">
      <c r="A12" s="61" t="s">
        <v>0</v>
      </c>
      <c r="B12" s="61"/>
      <c r="C12" s="61"/>
      <c r="D12" s="61"/>
      <c r="E12" s="61"/>
      <c r="F12" s="61"/>
      <c r="G12" s="60" t="s">
        <v>10</v>
      </c>
      <c r="H12" s="58" t="s">
        <v>20</v>
      </c>
      <c r="I12" s="58"/>
    </row>
    <row r="13" spans="1:9" ht="18" customHeight="1" x14ac:dyDescent="0.2">
      <c r="A13" s="61"/>
      <c r="B13" s="61"/>
      <c r="C13" s="61"/>
      <c r="D13" s="61"/>
      <c r="E13" s="61"/>
      <c r="F13" s="61"/>
      <c r="G13" s="60"/>
      <c r="H13" s="58"/>
      <c r="I13" s="58"/>
    </row>
    <row r="14" spans="1:9" ht="18" customHeight="1" x14ac:dyDescent="0.2">
      <c r="A14" s="61"/>
      <c r="B14" s="61"/>
      <c r="C14" s="61"/>
      <c r="D14" s="61"/>
      <c r="E14" s="61"/>
      <c r="F14" s="61"/>
      <c r="G14" s="60"/>
      <c r="H14" s="58"/>
      <c r="I14" s="58"/>
    </row>
    <row r="15" spans="1:9" ht="15" hidden="1" customHeight="1" x14ac:dyDescent="0.2">
      <c r="A15" s="61"/>
      <c r="B15" s="61"/>
      <c r="C15" s="61"/>
      <c r="D15" s="61"/>
      <c r="E15" s="61"/>
      <c r="F15" s="61"/>
      <c r="G15" s="60"/>
      <c r="H15" s="59"/>
      <c r="I15" s="59"/>
    </row>
    <row r="16" spans="1:9" ht="57.75" customHeight="1" x14ac:dyDescent="0.2">
      <c r="A16" s="9" t="s">
        <v>1</v>
      </c>
      <c r="B16" s="39" t="s">
        <v>2</v>
      </c>
      <c r="C16" s="19" t="s">
        <v>44</v>
      </c>
      <c r="D16" s="19" t="s">
        <v>4</v>
      </c>
      <c r="E16" s="19" t="s">
        <v>42</v>
      </c>
      <c r="F16" s="19" t="s">
        <v>43</v>
      </c>
      <c r="G16" s="2" t="s">
        <v>7</v>
      </c>
      <c r="H16" s="19" t="s">
        <v>8</v>
      </c>
      <c r="I16" s="20" t="s">
        <v>9</v>
      </c>
    </row>
    <row r="17" spans="1:9" s="3" customFormat="1" ht="28.5" customHeight="1" x14ac:dyDescent="0.25">
      <c r="A17" s="35" t="s">
        <v>12</v>
      </c>
      <c r="B17" s="40" t="s">
        <v>51</v>
      </c>
      <c r="C17" s="22" t="s">
        <v>11</v>
      </c>
      <c r="D17" s="22">
        <v>25</v>
      </c>
      <c r="E17" s="22">
        <v>0.19</v>
      </c>
      <c r="F17" s="27">
        <f>D17*E17</f>
        <v>4.75</v>
      </c>
      <c r="G17" s="28"/>
      <c r="H17" s="22">
        <f>G17*D17</f>
        <v>0</v>
      </c>
      <c r="I17" s="24">
        <f>H17*E17</f>
        <v>0</v>
      </c>
    </row>
    <row r="18" spans="1:9" s="4" customFormat="1" ht="26.25" customHeight="1" x14ac:dyDescent="0.25">
      <c r="A18" s="35" t="s">
        <v>28</v>
      </c>
      <c r="B18" s="29" t="s">
        <v>13</v>
      </c>
      <c r="C18" s="22" t="s">
        <v>11</v>
      </c>
      <c r="D18" s="22">
        <v>25</v>
      </c>
      <c r="E18" s="22">
        <v>0.19</v>
      </c>
      <c r="F18" s="27">
        <f t="shared" ref="F18:F66" si="0">D18*E18</f>
        <v>4.75</v>
      </c>
      <c r="G18" s="28"/>
      <c r="H18" s="22">
        <f>G18*D18</f>
        <v>0</v>
      </c>
      <c r="I18" s="24">
        <f>H18*E18</f>
        <v>0</v>
      </c>
    </row>
    <row r="19" spans="1:9" s="4" customFormat="1" ht="22.5" customHeight="1" x14ac:dyDescent="0.25">
      <c r="A19" s="35"/>
      <c r="B19" s="29" t="s">
        <v>26</v>
      </c>
      <c r="C19" s="22">
        <v>24</v>
      </c>
      <c r="D19" s="22">
        <v>26</v>
      </c>
      <c r="E19" s="22">
        <v>0.19</v>
      </c>
      <c r="F19" s="27">
        <f t="shared" si="0"/>
        <v>4.9400000000000004</v>
      </c>
      <c r="G19" s="28"/>
      <c r="H19" s="22">
        <f t="shared" ref="H19:H66" si="1">G19*D19</f>
        <v>0</v>
      </c>
      <c r="I19" s="24">
        <f t="shared" ref="I19:I66" si="2">H19*E19</f>
        <v>0</v>
      </c>
    </row>
    <row r="20" spans="1:9" s="4" customFormat="1" ht="22.5" customHeight="1" x14ac:dyDescent="0.25">
      <c r="A20" s="35"/>
      <c r="B20" s="29" t="s">
        <v>27</v>
      </c>
      <c r="C20" s="22">
        <v>24</v>
      </c>
      <c r="D20" s="22">
        <v>26</v>
      </c>
      <c r="E20" s="22">
        <v>0.19</v>
      </c>
      <c r="F20" s="27">
        <f t="shared" si="0"/>
        <v>4.9400000000000004</v>
      </c>
      <c r="G20" s="28"/>
      <c r="H20" s="22">
        <f t="shared" si="1"/>
        <v>0</v>
      </c>
      <c r="I20" s="24">
        <f t="shared" si="2"/>
        <v>0</v>
      </c>
    </row>
    <row r="21" spans="1:9" s="4" customFormat="1" ht="22.5" customHeight="1" x14ac:dyDescent="0.25">
      <c r="A21" s="35"/>
      <c r="B21" s="29" t="s">
        <v>34</v>
      </c>
      <c r="C21" s="22">
        <v>24</v>
      </c>
      <c r="D21" s="22">
        <v>27</v>
      </c>
      <c r="E21" s="22">
        <v>0.19</v>
      </c>
      <c r="F21" s="27">
        <f t="shared" si="0"/>
        <v>5.13</v>
      </c>
      <c r="G21" s="28"/>
      <c r="H21" s="22">
        <f t="shared" si="1"/>
        <v>0</v>
      </c>
      <c r="I21" s="24">
        <f t="shared" si="2"/>
        <v>0</v>
      </c>
    </row>
    <row r="22" spans="1:9" s="4" customFormat="1" ht="20.25" customHeight="1" x14ac:dyDescent="0.25">
      <c r="A22" s="35"/>
      <c r="B22" s="29" t="s">
        <v>16</v>
      </c>
      <c r="C22" s="22">
        <v>96</v>
      </c>
      <c r="D22" s="22">
        <v>30</v>
      </c>
      <c r="E22" s="22">
        <v>0.19</v>
      </c>
      <c r="F22" s="27">
        <f t="shared" si="0"/>
        <v>5.7</v>
      </c>
      <c r="G22" s="28"/>
      <c r="H22" s="22">
        <f t="shared" si="1"/>
        <v>0</v>
      </c>
      <c r="I22" s="24">
        <f t="shared" si="2"/>
        <v>0</v>
      </c>
    </row>
    <row r="23" spans="1:9" s="4" customFormat="1" ht="20.25" customHeight="1" x14ac:dyDescent="0.25">
      <c r="A23" s="35"/>
      <c r="B23" s="29" t="s">
        <v>37</v>
      </c>
      <c r="C23" s="22">
        <v>96</v>
      </c>
      <c r="D23" s="22">
        <v>30</v>
      </c>
      <c r="E23" s="22">
        <v>0.19</v>
      </c>
      <c r="F23" s="27">
        <f t="shared" si="0"/>
        <v>5.7</v>
      </c>
      <c r="G23" s="28"/>
      <c r="H23" s="22">
        <f t="shared" si="1"/>
        <v>0</v>
      </c>
      <c r="I23" s="24">
        <f t="shared" si="2"/>
        <v>0</v>
      </c>
    </row>
    <row r="24" spans="1:9" s="4" customFormat="1" ht="20.25" customHeight="1" x14ac:dyDescent="0.25">
      <c r="A24" s="35"/>
      <c r="B24" s="29" t="s">
        <v>38</v>
      </c>
      <c r="C24" s="22">
        <v>24</v>
      </c>
      <c r="D24" s="22">
        <v>28</v>
      </c>
      <c r="E24" s="22">
        <v>0.19</v>
      </c>
      <c r="F24" s="27">
        <f t="shared" si="0"/>
        <v>5.32</v>
      </c>
      <c r="G24" s="28"/>
      <c r="H24" s="22">
        <f t="shared" si="1"/>
        <v>0</v>
      </c>
      <c r="I24" s="24">
        <f t="shared" si="2"/>
        <v>0</v>
      </c>
    </row>
    <row r="25" spans="1:9" s="4" customFormat="1" ht="20.25" customHeight="1" x14ac:dyDescent="0.25">
      <c r="A25" s="35"/>
      <c r="B25" s="29" t="s">
        <v>14</v>
      </c>
      <c r="C25" s="22">
        <v>24</v>
      </c>
      <c r="D25" s="22">
        <v>24</v>
      </c>
      <c r="E25" s="22">
        <v>0.19</v>
      </c>
      <c r="F25" s="27">
        <f t="shared" si="0"/>
        <v>4.5600000000000005</v>
      </c>
      <c r="G25" s="28"/>
      <c r="H25" s="22">
        <f t="shared" si="1"/>
        <v>0</v>
      </c>
      <c r="I25" s="24">
        <f t="shared" si="2"/>
        <v>0</v>
      </c>
    </row>
    <row r="26" spans="1:9" s="4" customFormat="1" ht="20.45" customHeight="1" x14ac:dyDescent="0.25">
      <c r="A26" s="35"/>
      <c r="B26" s="29" t="s">
        <v>15</v>
      </c>
      <c r="C26" s="22">
        <v>24</v>
      </c>
      <c r="D26" s="22">
        <v>26</v>
      </c>
      <c r="E26" s="22">
        <v>0.19</v>
      </c>
      <c r="F26" s="27">
        <f t="shared" si="0"/>
        <v>4.9400000000000004</v>
      </c>
      <c r="G26" s="28"/>
      <c r="H26" s="22">
        <f t="shared" si="1"/>
        <v>0</v>
      </c>
      <c r="I26" s="24">
        <f t="shared" si="2"/>
        <v>0</v>
      </c>
    </row>
    <row r="27" spans="1:9" s="4" customFormat="1" ht="21" customHeight="1" x14ac:dyDescent="0.25">
      <c r="A27" s="35"/>
      <c r="B27" s="29" t="s">
        <v>17</v>
      </c>
      <c r="C27" s="22">
        <v>24</v>
      </c>
      <c r="D27" s="22">
        <v>26</v>
      </c>
      <c r="E27" s="22">
        <v>0.19</v>
      </c>
      <c r="F27" s="27">
        <f t="shared" si="0"/>
        <v>4.9400000000000004</v>
      </c>
      <c r="G27" s="28"/>
      <c r="H27" s="22">
        <f t="shared" si="1"/>
        <v>0</v>
      </c>
      <c r="I27" s="24">
        <f t="shared" si="2"/>
        <v>0</v>
      </c>
    </row>
    <row r="28" spans="1:9" s="4" customFormat="1" ht="21" customHeight="1" x14ac:dyDescent="0.25">
      <c r="A28" s="35"/>
      <c r="B28" s="29" t="s">
        <v>35</v>
      </c>
      <c r="C28" s="22">
        <v>24</v>
      </c>
      <c r="D28" s="22">
        <v>26</v>
      </c>
      <c r="E28" s="22">
        <v>0.19</v>
      </c>
      <c r="F28" s="27">
        <v>4.9400000000000004</v>
      </c>
      <c r="G28" s="28"/>
      <c r="H28" s="22">
        <f t="shared" si="1"/>
        <v>0</v>
      </c>
      <c r="I28" s="24">
        <f t="shared" si="2"/>
        <v>0</v>
      </c>
    </row>
    <row r="29" spans="1:9" s="4" customFormat="1" ht="19.899999999999999" customHeight="1" x14ac:dyDescent="0.25">
      <c r="A29" s="35"/>
      <c r="B29" s="40" t="s">
        <v>25</v>
      </c>
      <c r="C29" s="22">
        <v>24</v>
      </c>
      <c r="D29" s="22">
        <v>24</v>
      </c>
      <c r="E29" s="22">
        <v>0.19</v>
      </c>
      <c r="F29" s="27">
        <f t="shared" si="0"/>
        <v>4.5600000000000005</v>
      </c>
      <c r="G29" s="28"/>
      <c r="H29" s="22">
        <f t="shared" si="1"/>
        <v>0</v>
      </c>
      <c r="I29" s="24">
        <f t="shared" si="2"/>
        <v>0</v>
      </c>
    </row>
    <row r="30" spans="1:9" s="4" customFormat="1" ht="30" customHeight="1" x14ac:dyDescent="0.25">
      <c r="A30" s="35"/>
      <c r="B30" s="40" t="s">
        <v>40</v>
      </c>
      <c r="C30" s="22">
        <v>24</v>
      </c>
      <c r="D30" s="22">
        <v>27</v>
      </c>
      <c r="E30" s="22">
        <v>0.19</v>
      </c>
      <c r="F30" s="27">
        <f t="shared" si="0"/>
        <v>5.13</v>
      </c>
      <c r="G30" s="28"/>
      <c r="H30" s="22">
        <f t="shared" si="1"/>
        <v>0</v>
      </c>
      <c r="I30" s="24">
        <f t="shared" si="2"/>
        <v>0</v>
      </c>
    </row>
    <row r="31" spans="1:9" s="4" customFormat="1" ht="27.75" customHeight="1" x14ac:dyDescent="0.25">
      <c r="A31" s="35"/>
      <c r="B31" s="40" t="s">
        <v>53</v>
      </c>
      <c r="C31" s="22">
        <v>36</v>
      </c>
      <c r="D31" s="22">
        <v>24</v>
      </c>
      <c r="E31" s="22">
        <v>0.19</v>
      </c>
      <c r="F31" s="27">
        <f t="shared" si="0"/>
        <v>4.5600000000000005</v>
      </c>
      <c r="G31" s="28"/>
      <c r="H31" s="22">
        <f t="shared" si="1"/>
        <v>0</v>
      </c>
      <c r="I31" s="24">
        <f t="shared" si="2"/>
        <v>0</v>
      </c>
    </row>
    <row r="32" spans="1:9" s="4" customFormat="1" ht="23.25" customHeight="1" x14ac:dyDescent="0.25">
      <c r="A32" s="35"/>
      <c r="B32" s="29" t="s">
        <v>58</v>
      </c>
      <c r="C32" s="22">
        <v>24</v>
      </c>
      <c r="D32" s="22">
        <v>14</v>
      </c>
      <c r="E32" s="22">
        <v>0.25</v>
      </c>
      <c r="F32" s="27">
        <f t="shared" si="0"/>
        <v>3.5</v>
      </c>
      <c r="G32" s="28"/>
      <c r="H32" s="22">
        <f t="shared" si="1"/>
        <v>0</v>
      </c>
      <c r="I32" s="24">
        <f t="shared" si="2"/>
        <v>0</v>
      </c>
    </row>
    <row r="33" spans="1:20" s="4" customFormat="1" ht="23.25" customHeight="1" x14ac:dyDescent="0.25">
      <c r="A33" s="35"/>
      <c r="B33" s="29" t="s">
        <v>36</v>
      </c>
      <c r="C33" s="22">
        <v>24</v>
      </c>
      <c r="D33" s="22">
        <v>39</v>
      </c>
      <c r="E33" s="22">
        <v>0.19</v>
      </c>
      <c r="F33" s="27">
        <f t="shared" si="0"/>
        <v>7.41</v>
      </c>
      <c r="G33" s="28"/>
      <c r="H33" s="22">
        <f t="shared" si="1"/>
        <v>0</v>
      </c>
      <c r="I33" s="24">
        <f t="shared" si="2"/>
        <v>0</v>
      </c>
    </row>
    <row r="34" spans="1:20" s="4" customFormat="1" ht="23.25" customHeight="1" x14ac:dyDescent="0.25">
      <c r="A34" s="35"/>
      <c r="B34" s="29" t="s">
        <v>62</v>
      </c>
      <c r="C34" s="22">
        <v>24</v>
      </c>
      <c r="D34" s="22">
        <v>27</v>
      </c>
      <c r="E34" s="22">
        <v>0.19</v>
      </c>
      <c r="F34" s="27">
        <f t="shared" si="0"/>
        <v>5.13</v>
      </c>
      <c r="G34" s="28"/>
      <c r="H34" s="22">
        <f t="shared" si="1"/>
        <v>0</v>
      </c>
      <c r="I34" s="24">
        <f t="shared" si="2"/>
        <v>0</v>
      </c>
    </row>
    <row r="35" spans="1:20" s="15" customFormat="1" ht="23.25" customHeight="1" x14ac:dyDescent="0.25">
      <c r="A35" s="35"/>
      <c r="B35" s="30" t="s">
        <v>30</v>
      </c>
      <c r="C35" s="31">
        <v>24</v>
      </c>
      <c r="D35" s="31">
        <v>26</v>
      </c>
      <c r="E35" s="32">
        <v>0.19</v>
      </c>
      <c r="F35" s="33">
        <f t="shared" si="0"/>
        <v>4.9400000000000004</v>
      </c>
      <c r="G35" s="28"/>
      <c r="H35" s="31">
        <f t="shared" si="1"/>
        <v>0</v>
      </c>
      <c r="I35" s="32">
        <f>H35*E35</f>
        <v>0</v>
      </c>
      <c r="J35" s="18"/>
      <c r="K35" s="18"/>
      <c r="L35" s="18"/>
      <c r="M35" s="18"/>
      <c r="N35" s="18"/>
      <c r="O35" s="18"/>
      <c r="P35" s="18"/>
      <c r="Q35" s="18"/>
      <c r="R35" s="18"/>
      <c r="S35" s="18"/>
      <c r="T35" s="18"/>
    </row>
    <row r="36" spans="1:20" s="15" customFormat="1" ht="27" customHeight="1" x14ac:dyDescent="0.25">
      <c r="A36" s="35"/>
      <c r="B36" s="34" t="s">
        <v>31</v>
      </c>
      <c r="C36" s="31">
        <v>40</v>
      </c>
      <c r="D36" s="31">
        <v>13</v>
      </c>
      <c r="E36" s="32">
        <v>0.19</v>
      </c>
      <c r="F36" s="33">
        <f t="shared" si="0"/>
        <v>2.4700000000000002</v>
      </c>
      <c r="G36" s="28"/>
      <c r="H36" s="31">
        <f t="shared" si="1"/>
        <v>0</v>
      </c>
      <c r="I36" s="32">
        <f t="shared" si="2"/>
        <v>0</v>
      </c>
      <c r="J36" s="16"/>
      <c r="K36" s="16"/>
      <c r="L36" s="16"/>
      <c r="M36" s="16"/>
      <c r="N36" s="16"/>
      <c r="O36" s="16"/>
      <c r="P36" s="16"/>
      <c r="Q36" s="16"/>
      <c r="R36" s="16"/>
      <c r="S36" s="16"/>
      <c r="T36" s="16"/>
    </row>
    <row r="37" spans="1:20" s="15" customFormat="1" ht="27" customHeight="1" x14ac:dyDescent="0.25">
      <c r="A37" s="35"/>
      <c r="B37" s="34" t="s">
        <v>39</v>
      </c>
      <c r="C37" s="31">
        <v>8</v>
      </c>
      <c r="D37" s="31">
        <v>37</v>
      </c>
      <c r="E37" s="32">
        <v>0.19</v>
      </c>
      <c r="F37" s="33">
        <f t="shared" si="0"/>
        <v>7.03</v>
      </c>
      <c r="G37" s="28"/>
      <c r="H37" s="31">
        <f t="shared" si="1"/>
        <v>0</v>
      </c>
      <c r="I37" s="32">
        <f t="shared" si="2"/>
        <v>0</v>
      </c>
      <c r="J37" s="16"/>
      <c r="K37" s="16"/>
      <c r="L37" s="16"/>
      <c r="M37" s="16"/>
      <c r="N37" s="16"/>
      <c r="O37" s="16"/>
      <c r="P37" s="16"/>
      <c r="Q37" s="16"/>
      <c r="R37" s="16"/>
      <c r="S37" s="16"/>
      <c r="T37" s="16"/>
    </row>
    <row r="38" spans="1:20" s="15" customFormat="1" ht="27" customHeight="1" x14ac:dyDescent="0.25">
      <c r="A38" s="35"/>
      <c r="B38" s="34" t="s">
        <v>52</v>
      </c>
      <c r="C38" s="31">
        <v>12</v>
      </c>
      <c r="D38" s="31">
        <v>6</v>
      </c>
      <c r="E38" s="32">
        <v>0.19</v>
      </c>
      <c r="F38" s="33">
        <f t="shared" si="0"/>
        <v>1.1400000000000001</v>
      </c>
      <c r="G38" s="28"/>
      <c r="H38" s="31">
        <f t="shared" si="1"/>
        <v>0</v>
      </c>
      <c r="I38" s="32">
        <f t="shared" si="2"/>
        <v>0</v>
      </c>
      <c r="J38" s="16"/>
      <c r="K38" s="16"/>
      <c r="L38" s="16"/>
      <c r="M38" s="16"/>
      <c r="N38" s="16"/>
      <c r="O38" s="16"/>
      <c r="P38" s="16"/>
      <c r="Q38" s="16"/>
      <c r="R38" s="16"/>
      <c r="S38" s="16"/>
      <c r="T38" s="16"/>
    </row>
    <row r="39" spans="1:20" s="15" customFormat="1" ht="27" customHeight="1" x14ac:dyDescent="0.25">
      <c r="A39" s="35"/>
      <c r="B39" s="34" t="s">
        <v>63</v>
      </c>
      <c r="C39" s="31">
        <v>24</v>
      </c>
      <c r="D39" s="31">
        <v>13</v>
      </c>
      <c r="E39" s="32">
        <v>0.83</v>
      </c>
      <c r="F39" s="33">
        <f t="shared" si="0"/>
        <v>10.79</v>
      </c>
      <c r="G39" s="28"/>
      <c r="H39" s="31">
        <f t="shared" si="1"/>
        <v>0</v>
      </c>
      <c r="I39" s="32">
        <f t="shared" si="2"/>
        <v>0</v>
      </c>
      <c r="J39" s="16"/>
      <c r="K39" s="16"/>
      <c r="L39" s="16"/>
      <c r="M39" s="16"/>
      <c r="N39" s="16"/>
      <c r="O39" s="16"/>
      <c r="P39" s="16"/>
      <c r="Q39" s="16"/>
      <c r="R39" s="16"/>
      <c r="S39" s="16"/>
      <c r="T39" s="16"/>
    </row>
    <row r="40" spans="1:20" s="15" customFormat="1" ht="27" customHeight="1" x14ac:dyDescent="0.25">
      <c r="A40" s="35"/>
      <c r="B40" s="34" t="s">
        <v>64</v>
      </c>
      <c r="C40" s="31">
        <v>24</v>
      </c>
      <c r="D40" s="31">
        <v>24</v>
      </c>
      <c r="E40" s="32">
        <v>1.95</v>
      </c>
      <c r="F40" s="33">
        <f t="shared" si="0"/>
        <v>46.8</v>
      </c>
      <c r="G40" s="28"/>
      <c r="H40" s="31">
        <f t="shared" si="1"/>
        <v>0</v>
      </c>
      <c r="I40" s="32">
        <f t="shared" si="2"/>
        <v>0</v>
      </c>
      <c r="J40" s="16"/>
      <c r="K40" s="16"/>
      <c r="L40" s="16"/>
      <c r="M40" s="16"/>
      <c r="N40" s="16"/>
      <c r="O40" s="16"/>
      <c r="P40" s="16"/>
      <c r="Q40" s="16"/>
      <c r="R40" s="16"/>
      <c r="S40" s="16"/>
      <c r="T40" s="16"/>
    </row>
    <row r="41" spans="1:20" s="15" customFormat="1" ht="27" customHeight="1" x14ac:dyDescent="0.25">
      <c r="A41" s="35"/>
      <c r="B41" s="34" t="s">
        <v>65</v>
      </c>
      <c r="C41" s="31">
        <v>24</v>
      </c>
      <c r="D41" s="31">
        <v>26</v>
      </c>
      <c r="E41" s="32">
        <v>1.17</v>
      </c>
      <c r="F41" s="33">
        <f t="shared" si="0"/>
        <v>30.419999999999998</v>
      </c>
      <c r="G41" s="28"/>
      <c r="H41" s="31">
        <f t="shared" si="1"/>
        <v>0</v>
      </c>
      <c r="I41" s="32">
        <f t="shared" si="2"/>
        <v>0</v>
      </c>
      <c r="J41" s="16"/>
      <c r="K41" s="16"/>
      <c r="L41" s="16"/>
      <c r="M41" s="16"/>
      <c r="N41" s="16"/>
      <c r="O41" s="16"/>
      <c r="P41" s="16"/>
      <c r="Q41" s="16"/>
      <c r="R41" s="16"/>
      <c r="S41" s="16"/>
      <c r="T41" s="16"/>
    </row>
    <row r="42" spans="1:20" s="15" customFormat="1" ht="43.5" customHeight="1" x14ac:dyDescent="0.25">
      <c r="A42" s="35"/>
      <c r="B42" s="34" t="s">
        <v>66</v>
      </c>
      <c r="C42" s="31">
        <v>24</v>
      </c>
      <c r="D42" s="31">
        <v>17</v>
      </c>
      <c r="E42" s="32">
        <v>1.46</v>
      </c>
      <c r="F42" s="33">
        <f t="shared" si="0"/>
        <v>24.82</v>
      </c>
      <c r="G42" s="28"/>
      <c r="H42" s="31">
        <f t="shared" si="1"/>
        <v>0</v>
      </c>
      <c r="I42" s="32">
        <f t="shared" si="2"/>
        <v>0</v>
      </c>
      <c r="J42" s="16"/>
      <c r="K42" s="16"/>
      <c r="L42" s="16"/>
      <c r="M42" s="16"/>
      <c r="N42" s="16"/>
      <c r="O42" s="16"/>
      <c r="P42" s="16"/>
      <c r="Q42" s="16"/>
      <c r="R42" s="16"/>
      <c r="S42" s="16"/>
      <c r="T42" s="16"/>
    </row>
    <row r="43" spans="1:20" s="15" customFormat="1" ht="27" customHeight="1" x14ac:dyDescent="0.25">
      <c r="A43" s="35"/>
      <c r="B43" s="34" t="s">
        <v>67</v>
      </c>
      <c r="C43" s="31">
        <v>24</v>
      </c>
      <c r="D43" s="31">
        <v>25</v>
      </c>
      <c r="E43" s="32">
        <v>1.07</v>
      </c>
      <c r="F43" s="33">
        <f>D43*E43</f>
        <v>26.75</v>
      </c>
      <c r="G43" s="28"/>
      <c r="H43" s="31">
        <f t="shared" si="1"/>
        <v>0</v>
      </c>
      <c r="I43" s="32">
        <f t="shared" si="2"/>
        <v>0</v>
      </c>
      <c r="J43" s="16"/>
      <c r="K43" s="16"/>
      <c r="L43" s="16"/>
      <c r="M43" s="16"/>
      <c r="N43" s="16"/>
      <c r="O43" s="16"/>
      <c r="P43" s="16"/>
      <c r="Q43" s="16"/>
      <c r="R43" s="16"/>
      <c r="S43" s="16"/>
      <c r="T43" s="16"/>
    </row>
    <row r="44" spans="1:20" s="15" customFormat="1" ht="27" customHeight="1" x14ac:dyDescent="0.25">
      <c r="A44" s="35"/>
      <c r="B44" s="34" t="s">
        <v>68</v>
      </c>
      <c r="C44" s="31">
        <v>24</v>
      </c>
      <c r="D44" s="31">
        <v>27</v>
      </c>
      <c r="E44" s="32">
        <v>1.3</v>
      </c>
      <c r="F44" s="33">
        <f>D44*E44</f>
        <v>35.1</v>
      </c>
      <c r="G44" s="28"/>
      <c r="H44" s="31">
        <f t="shared" si="1"/>
        <v>0</v>
      </c>
      <c r="I44" s="32">
        <f t="shared" si="2"/>
        <v>0</v>
      </c>
      <c r="J44" s="16"/>
      <c r="K44" s="16"/>
      <c r="L44" s="16"/>
      <c r="M44" s="16"/>
      <c r="N44" s="16"/>
      <c r="O44" s="16"/>
      <c r="P44" s="16"/>
      <c r="Q44" s="16"/>
      <c r="R44" s="16"/>
      <c r="S44" s="16"/>
      <c r="T44" s="16"/>
    </row>
    <row r="45" spans="1:20" s="15" customFormat="1" ht="27" customHeight="1" x14ac:dyDescent="0.25">
      <c r="A45" s="35"/>
      <c r="B45" s="34" t="s">
        <v>69</v>
      </c>
      <c r="C45" s="31">
        <v>24</v>
      </c>
      <c r="D45" s="31">
        <v>27</v>
      </c>
      <c r="E45" s="32">
        <v>1.23</v>
      </c>
      <c r="F45" s="33">
        <f t="shared" si="0"/>
        <v>33.21</v>
      </c>
      <c r="G45" s="28"/>
      <c r="H45" s="31">
        <f t="shared" si="1"/>
        <v>0</v>
      </c>
      <c r="I45" s="32">
        <f t="shared" si="2"/>
        <v>0</v>
      </c>
      <c r="J45" s="16"/>
      <c r="K45" s="16"/>
      <c r="L45" s="16"/>
      <c r="M45" s="16"/>
      <c r="N45" s="16"/>
      <c r="O45" s="16"/>
      <c r="P45" s="16"/>
      <c r="Q45" s="16"/>
      <c r="R45" s="16"/>
      <c r="S45" s="16"/>
      <c r="T45" s="16"/>
    </row>
    <row r="46" spans="1:20" s="15" customFormat="1" ht="22.5" customHeight="1" x14ac:dyDescent="0.25">
      <c r="A46" s="35"/>
      <c r="B46" s="34" t="s">
        <v>73</v>
      </c>
      <c r="C46" s="31">
        <v>10</v>
      </c>
      <c r="D46" s="31">
        <v>50</v>
      </c>
      <c r="E46" s="32">
        <v>0.19</v>
      </c>
      <c r="F46" s="33">
        <f t="shared" si="0"/>
        <v>9.5</v>
      </c>
      <c r="G46" s="28"/>
      <c r="H46" s="31">
        <f t="shared" si="1"/>
        <v>0</v>
      </c>
      <c r="I46" s="32">
        <f t="shared" si="2"/>
        <v>0</v>
      </c>
      <c r="J46" s="16"/>
      <c r="K46" s="16"/>
      <c r="L46" s="16"/>
      <c r="M46" s="16"/>
      <c r="N46" s="16"/>
      <c r="O46" s="16"/>
      <c r="P46" s="16"/>
      <c r="Q46" s="16"/>
      <c r="R46" s="16"/>
      <c r="S46" s="16"/>
      <c r="T46" s="16"/>
    </row>
    <row r="47" spans="1:20" s="15" customFormat="1" ht="27" customHeight="1" x14ac:dyDescent="0.25">
      <c r="A47" s="35"/>
      <c r="B47" s="34" t="s">
        <v>70</v>
      </c>
      <c r="C47" s="31">
        <v>24</v>
      </c>
      <c r="D47" s="31">
        <v>26</v>
      </c>
      <c r="E47" s="32">
        <v>0.19</v>
      </c>
      <c r="F47" s="33">
        <f t="shared" si="0"/>
        <v>4.9400000000000004</v>
      </c>
      <c r="G47" s="28"/>
      <c r="H47" s="31">
        <f t="shared" si="1"/>
        <v>0</v>
      </c>
      <c r="I47" s="32">
        <f t="shared" si="2"/>
        <v>0</v>
      </c>
      <c r="J47" s="16"/>
      <c r="K47" s="16"/>
      <c r="L47" s="16"/>
      <c r="M47" s="16"/>
      <c r="N47" s="16"/>
      <c r="O47" s="16"/>
      <c r="P47" s="16"/>
      <c r="Q47" s="16"/>
      <c r="R47" s="16"/>
      <c r="S47" s="16"/>
      <c r="T47" s="16"/>
    </row>
    <row r="48" spans="1:20" s="4" customFormat="1" ht="18" customHeight="1" x14ac:dyDescent="0.2">
      <c r="A48" s="55" t="s">
        <v>48</v>
      </c>
      <c r="B48" s="55"/>
      <c r="C48" s="55"/>
      <c r="D48" s="55"/>
      <c r="E48" s="55"/>
      <c r="F48" s="55"/>
      <c r="G48" s="48" t="s">
        <v>10</v>
      </c>
      <c r="H48" s="49" t="s">
        <v>20</v>
      </c>
      <c r="I48" s="49"/>
      <c r="J48" s="1"/>
      <c r="K48" s="1"/>
      <c r="L48" s="1"/>
      <c r="M48" s="1"/>
      <c r="N48" s="1"/>
      <c r="O48" s="1"/>
      <c r="P48" s="1"/>
      <c r="Q48" s="1"/>
      <c r="R48" s="1"/>
      <c r="S48" s="1"/>
      <c r="T48" s="1"/>
    </row>
    <row r="49" spans="1:20" s="4" customFormat="1" ht="20.25" customHeight="1" x14ac:dyDescent="0.2">
      <c r="A49" s="56"/>
      <c r="B49" s="56"/>
      <c r="C49" s="56"/>
      <c r="D49" s="56"/>
      <c r="E49" s="56"/>
      <c r="F49" s="56"/>
      <c r="G49" s="48"/>
      <c r="H49" s="49"/>
      <c r="I49" s="49"/>
      <c r="J49" s="1"/>
      <c r="K49" s="1"/>
      <c r="L49" s="1"/>
      <c r="M49" s="1"/>
      <c r="N49" s="1"/>
      <c r="O49" s="1"/>
      <c r="P49" s="1"/>
      <c r="Q49" s="1"/>
      <c r="R49" s="1"/>
      <c r="S49" s="1"/>
      <c r="T49" s="1"/>
    </row>
    <row r="50" spans="1:20" s="4" customFormat="1" ht="10.5" customHeight="1" x14ac:dyDescent="0.2">
      <c r="A50" s="56"/>
      <c r="B50" s="56"/>
      <c r="C50" s="56"/>
      <c r="D50" s="56"/>
      <c r="E50" s="56"/>
      <c r="F50" s="56"/>
      <c r="G50" s="48"/>
      <c r="H50" s="49"/>
      <c r="I50" s="49"/>
      <c r="J50" s="1"/>
      <c r="K50" s="1"/>
      <c r="L50" s="1"/>
      <c r="M50" s="1"/>
      <c r="N50" s="1"/>
      <c r="O50" s="1"/>
      <c r="P50" s="1"/>
      <c r="Q50" s="1"/>
      <c r="R50" s="1"/>
      <c r="S50" s="1"/>
      <c r="T50" s="1"/>
    </row>
    <row r="51" spans="1:20" s="4" customFormat="1" ht="36" customHeight="1" x14ac:dyDescent="0.2">
      <c r="A51" s="57"/>
      <c r="B51" s="57"/>
      <c r="C51" s="57"/>
      <c r="D51" s="57"/>
      <c r="E51" s="57"/>
      <c r="F51" s="57"/>
      <c r="G51" s="48"/>
      <c r="H51" s="51"/>
      <c r="I51" s="51"/>
      <c r="J51" s="1"/>
      <c r="K51" s="1"/>
      <c r="L51" s="1"/>
      <c r="M51" s="1"/>
      <c r="N51" s="1"/>
      <c r="O51" s="1"/>
      <c r="P51" s="1"/>
      <c r="Q51" s="1"/>
      <c r="R51" s="1"/>
      <c r="S51" s="1"/>
      <c r="T51" s="1"/>
    </row>
    <row r="52" spans="1:20" s="4" customFormat="1" ht="55.5" customHeight="1" x14ac:dyDescent="0.2">
      <c r="A52" s="10" t="s">
        <v>1</v>
      </c>
      <c r="B52" s="39" t="s">
        <v>2</v>
      </c>
      <c r="C52" s="19" t="s">
        <v>3</v>
      </c>
      <c r="D52" s="19" t="s">
        <v>4</v>
      </c>
      <c r="E52" s="19" t="s">
        <v>5</v>
      </c>
      <c r="F52" s="19" t="s">
        <v>6</v>
      </c>
      <c r="G52" s="2" t="s">
        <v>7</v>
      </c>
      <c r="H52" s="19" t="s">
        <v>8</v>
      </c>
      <c r="I52" s="21" t="s">
        <v>9</v>
      </c>
      <c r="J52" s="1"/>
      <c r="K52" s="1"/>
      <c r="L52" s="1"/>
      <c r="M52" s="1"/>
      <c r="N52" s="1"/>
      <c r="O52" s="1"/>
      <c r="P52" s="1"/>
      <c r="Q52" s="1"/>
      <c r="R52" s="1"/>
      <c r="S52" s="1"/>
      <c r="T52" s="1"/>
    </row>
    <row r="53" spans="1:20" s="4" customFormat="1" ht="27.75" customHeight="1" x14ac:dyDescent="0.25">
      <c r="A53" s="36" t="s">
        <v>18</v>
      </c>
      <c r="B53" s="40" t="s">
        <v>45</v>
      </c>
      <c r="C53" s="22" t="s">
        <v>19</v>
      </c>
      <c r="D53" s="22">
        <v>25</v>
      </c>
      <c r="E53" s="22">
        <v>0.19</v>
      </c>
      <c r="F53" s="27">
        <f t="shared" si="0"/>
        <v>4.75</v>
      </c>
      <c r="G53" s="28"/>
      <c r="H53" s="22">
        <f t="shared" si="1"/>
        <v>0</v>
      </c>
      <c r="I53" s="26">
        <f t="shared" si="2"/>
        <v>0</v>
      </c>
      <c r="J53" s="1"/>
      <c r="K53" s="1"/>
      <c r="L53" s="1"/>
      <c r="M53" s="1"/>
      <c r="N53" s="1"/>
      <c r="O53" s="1"/>
      <c r="P53" s="1"/>
      <c r="Q53" s="1"/>
      <c r="R53" s="1"/>
      <c r="S53" s="1"/>
      <c r="T53" s="1"/>
    </row>
    <row r="54" spans="1:20" s="4" customFormat="1" ht="27.75" customHeight="1" x14ac:dyDescent="0.25">
      <c r="A54" s="36"/>
      <c r="B54" s="40" t="s">
        <v>61</v>
      </c>
      <c r="C54" s="22">
        <v>12</v>
      </c>
      <c r="D54" s="22">
        <v>25</v>
      </c>
      <c r="E54" s="22">
        <v>0.19</v>
      </c>
      <c r="F54" s="27">
        <f>D54*E54</f>
        <v>4.75</v>
      </c>
      <c r="G54" s="28"/>
      <c r="H54" s="22">
        <f t="shared" ref="H54:I57" si="3">G54*D54</f>
        <v>0</v>
      </c>
      <c r="I54" s="26">
        <f t="shared" si="3"/>
        <v>0</v>
      </c>
      <c r="J54" s="1"/>
      <c r="K54" s="1"/>
      <c r="L54" s="1"/>
      <c r="M54" s="1"/>
      <c r="N54" s="1"/>
      <c r="O54" s="1"/>
      <c r="P54" s="1"/>
      <c r="Q54" s="1"/>
      <c r="R54" s="1"/>
      <c r="S54" s="1"/>
      <c r="T54" s="1"/>
    </row>
    <row r="55" spans="1:20" s="4" customFormat="1" ht="27.75" customHeight="1" x14ac:dyDescent="0.25">
      <c r="A55" s="36"/>
      <c r="B55" s="40" t="s">
        <v>56</v>
      </c>
      <c r="C55" s="22">
        <v>20</v>
      </c>
      <c r="D55" s="22">
        <v>48</v>
      </c>
      <c r="E55" s="22">
        <v>0.19</v>
      </c>
      <c r="F55" s="27">
        <f>D55*E55</f>
        <v>9.120000000000001</v>
      </c>
      <c r="G55" s="28"/>
      <c r="H55" s="22">
        <f t="shared" si="3"/>
        <v>0</v>
      </c>
      <c r="I55" s="26">
        <f t="shared" si="3"/>
        <v>0</v>
      </c>
      <c r="J55" s="1"/>
      <c r="K55" s="1"/>
      <c r="L55" s="1"/>
      <c r="M55" s="1"/>
      <c r="N55" s="1"/>
      <c r="O55" s="1"/>
      <c r="P55" s="1"/>
      <c r="Q55" s="1"/>
      <c r="R55" s="1"/>
      <c r="S55" s="1"/>
      <c r="T55" s="1"/>
    </row>
    <row r="56" spans="1:20" s="4" customFormat="1" ht="27.75" customHeight="1" x14ac:dyDescent="0.25">
      <c r="A56" s="36"/>
      <c r="B56" s="40" t="s">
        <v>74</v>
      </c>
      <c r="C56" s="22">
        <v>20</v>
      </c>
      <c r="D56" s="22">
        <v>49</v>
      </c>
      <c r="E56" s="22">
        <v>0.19</v>
      </c>
      <c r="F56" s="27">
        <f>D56*E56</f>
        <v>9.31</v>
      </c>
      <c r="G56" s="28"/>
      <c r="H56" s="22">
        <f t="shared" si="3"/>
        <v>0</v>
      </c>
      <c r="I56" s="26">
        <f t="shared" si="3"/>
        <v>0</v>
      </c>
      <c r="J56" s="1"/>
      <c r="K56" s="1"/>
      <c r="L56" s="1"/>
      <c r="M56" s="1"/>
      <c r="N56" s="1"/>
      <c r="O56" s="1"/>
      <c r="P56" s="1"/>
      <c r="Q56" s="1"/>
      <c r="R56" s="1"/>
      <c r="S56" s="1"/>
      <c r="T56" s="1"/>
    </row>
    <row r="57" spans="1:20" s="4" customFormat="1" ht="27.75" customHeight="1" x14ac:dyDescent="0.25">
      <c r="A57" s="36"/>
      <c r="B57" s="40" t="s">
        <v>60</v>
      </c>
      <c r="C57" s="22">
        <v>12</v>
      </c>
      <c r="D57" s="22">
        <v>30</v>
      </c>
      <c r="E57" s="22">
        <v>0.19</v>
      </c>
      <c r="F57" s="27">
        <f>D57*E57</f>
        <v>5.7</v>
      </c>
      <c r="G57" s="28"/>
      <c r="H57" s="22">
        <f t="shared" si="3"/>
        <v>0</v>
      </c>
      <c r="I57" s="26">
        <f t="shared" si="3"/>
        <v>0</v>
      </c>
      <c r="J57" s="1"/>
      <c r="K57" s="1"/>
      <c r="L57" s="1"/>
      <c r="M57" s="1"/>
      <c r="N57" s="1"/>
      <c r="O57" s="1"/>
      <c r="P57" s="1"/>
      <c r="Q57" s="1"/>
      <c r="R57" s="1"/>
      <c r="S57" s="1"/>
      <c r="T57" s="1"/>
    </row>
    <row r="58" spans="1:20" s="4" customFormat="1" ht="30" customHeight="1" x14ac:dyDescent="0.25">
      <c r="A58" s="36"/>
      <c r="B58" s="40" t="s">
        <v>49</v>
      </c>
      <c r="C58" s="22">
        <v>12</v>
      </c>
      <c r="D58" s="22">
        <v>32</v>
      </c>
      <c r="E58" s="22">
        <v>0.19</v>
      </c>
      <c r="F58" s="27">
        <f t="shared" si="0"/>
        <v>6.08</v>
      </c>
      <c r="G58" s="28"/>
      <c r="H58" s="22">
        <f t="shared" si="1"/>
        <v>0</v>
      </c>
      <c r="I58" s="26">
        <f t="shared" si="2"/>
        <v>0</v>
      </c>
      <c r="J58" s="1"/>
      <c r="K58" s="1"/>
      <c r="L58" s="1"/>
      <c r="M58" s="1"/>
      <c r="N58" s="1"/>
      <c r="O58" s="1"/>
      <c r="P58" s="1"/>
      <c r="Q58" s="1"/>
      <c r="R58" s="1"/>
      <c r="S58" s="1"/>
      <c r="T58" s="1"/>
    </row>
    <row r="59" spans="1:20" ht="32.25" customHeight="1" x14ac:dyDescent="0.25">
      <c r="A59" s="36"/>
      <c r="B59" s="40" t="s">
        <v>46</v>
      </c>
      <c r="C59" s="22">
        <v>20</v>
      </c>
      <c r="D59" s="22">
        <v>45</v>
      </c>
      <c r="E59" s="22">
        <v>0.19</v>
      </c>
      <c r="F59" s="27">
        <f t="shared" si="0"/>
        <v>8.5500000000000007</v>
      </c>
      <c r="G59" s="28"/>
      <c r="H59" s="22">
        <f t="shared" si="1"/>
        <v>0</v>
      </c>
      <c r="I59" s="24">
        <f t="shared" si="2"/>
        <v>0</v>
      </c>
    </row>
    <row r="60" spans="1:20" ht="32.25" customHeight="1" x14ac:dyDescent="0.25">
      <c r="A60" s="36"/>
      <c r="B60" s="40" t="s">
        <v>57</v>
      </c>
      <c r="C60" s="22">
        <v>20</v>
      </c>
      <c r="D60" s="22">
        <v>44</v>
      </c>
      <c r="E60" s="22">
        <v>0.19</v>
      </c>
      <c r="F60" s="27">
        <f t="shared" si="0"/>
        <v>8.36</v>
      </c>
      <c r="G60" s="28"/>
      <c r="H60" s="22">
        <f t="shared" si="1"/>
        <v>0</v>
      </c>
      <c r="I60" s="24">
        <f t="shared" si="2"/>
        <v>0</v>
      </c>
    </row>
    <row r="61" spans="1:20" ht="42.75" customHeight="1" x14ac:dyDescent="0.25">
      <c r="A61" s="36"/>
      <c r="B61" s="40" t="s">
        <v>54</v>
      </c>
      <c r="C61" s="22">
        <v>20</v>
      </c>
      <c r="D61" s="22">
        <v>44</v>
      </c>
      <c r="E61" s="22">
        <v>0.19</v>
      </c>
      <c r="F61" s="27">
        <f t="shared" ref="F61:F65" si="4">D61*E61</f>
        <v>8.36</v>
      </c>
      <c r="G61" s="28"/>
      <c r="H61" s="22">
        <f t="shared" ref="H61:I65" si="5">G61*D61</f>
        <v>0</v>
      </c>
      <c r="I61" s="24">
        <f t="shared" si="5"/>
        <v>0</v>
      </c>
    </row>
    <row r="62" spans="1:20" ht="28.5" customHeight="1" x14ac:dyDescent="0.25">
      <c r="A62" s="36"/>
      <c r="B62" s="40" t="s">
        <v>72</v>
      </c>
      <c r="C62" s="22">
        <v>40</v>
      </c>
      <c r="D62" s="22">
        <v>43</v>
      </c>
      <c r="E62" s="22">
        <v>0.19</v>
      </c>
      <c r="F62" s="27">
        <f t="shared" si="4"/>
        <v>8.17</v>
      </c>
      <c r="G62" s="28"/>
      <c r="H62" s="22">
        <f t="shared" si="5"/>
        <v>0</v>
      </c>
      <c r="I62" s="24">
        <f t="shared" si="5"/>
        <v>0</v>
      </c>
    </row>
    <row r="63" spans="1:20" ht="27.75" customHeight="1" x14ac:dyDescent="0.25">
      <c r="A63" s="36"/>
      <c r="B63" s="40" t="s">
        <v>55</v>
      </c>
      <c r="C63" s="22">
        <v>20</v>
      </c>
      <c r="D63" s="22">
        <v>43</v>
      </c>
      <c r="E63" s="22">
        <v>0.19</v>
      </c>
      <c r="F63" s="27">
        <f t="shared" si="4"/>
        <v>8.17</v>
      </c>
      <c r="G63" s="28"/>
      <c r="H63" s="22">
        <f t="shared" si="5"/>
        <v>0</v>
      </c>
      <c r="I63" s="24">
        <f t="shared" si="5"/>
        <v>0</v>
      </c>
    </row>
    <row r="64" spans="1:20" ht="24.75" customHeight="1" x14ac:dyDescent="0.25">
      <c r="A64" s="36"/>
      <c r="B64" s="40" t="s">
        <v>50</v>
      </c>
      <c r="C64" s="22">
        <v>20</v>
      </c>
      <c r="D64" s="22">
        <v>42</v>
      </c>
      <c r="E64" s="22">
        <v>0.19</v>
      </c>
      <c r="F64" s="27">
        <f t="shared" si="4"/>
        <v>7.98</v>
      </c>
      <c r="G64" s="28"/>
      <c r="H64" s="22">
        <f t="shared" si="5"/>
        <v>0</v>
      </c>
      <c r="I64" s="24">
        <f t="shared" si="5"/>
        <v>0</v>
      </c>
    </row>
    <row r="65" spans="1:41" ht="27.75" customHeight="1" x14ac:dyDescent="0.25">
      <c r="A65" s="36"/>
      <c r="B65" s="40" t="s">
        <v>59</v>
      </c>
      <c r="C65" s="22">
        <v>12</v>
      </c>
      <c r="D65" s="22">
        <v>25</v>
      </c>
      <c r="E65" s="22">
        <v>0.19</v>
      </c>
      <c r="F65" s="25">
        <f t="shared" si="4"/>
        <v>4.75</v>
      </c>
      <c r="G65" s="28"/>
      <c r="H65" s="22">
        <f t="shared" si="5"/>
        <v>0</v>
      </c>
      <c r="I65" s="24">
        <f t="shared" si="5"/>
        <v>0</v>
      </c>
    </row>
    <row r="66" spans="1:41" ht="27" customHeight="1" x14ac:dyDescent="0.25">
      <c r="A66" s="37" t="s">
        <v>12</v>
      </c>
      <c r="B66" s="29" t="s">
        <v>33</v>
      </c>
      <c r="C66" s="22" t="s">
        <v>21</v>
      </c>
      <c r="D66" s="22">
        <v>25</v>
      </c>
      <c r="E66" s="22">
        <v>0.19</v>
      </c>
      <c r="F66" s="25">
        <f t="shared" si="0"/>
        <v>4.75</v>
      </c>
      <c r="G66" s="28"/>
      <c r="H66" s="22">
        <f t="shared" si="1"/>
        <v>0</v>
      </c>
      <c r="I66" s="24">
        <f t="shared" si="2"/>
        <v>0</v>
      </c>
    </row>
    <row r="67" spans="1:41" ht="14.25" customHeight="1" x14ac:dyDescent="0.2">
      <c r="A67" s="53" t="s">
        <v>22</v>
      </c>
      <c r="B67" s="53"/>
      <c r="C67" s="53"/>
      <c r="D67" s="53"/>
      <c r="E67" s="53"/>
      <c r="F67" s="53"/>
      <c r="G67" s="48" t="s">
        <v>10</v>
      </c>
      <c r="H67" s="49" t="s">
        <v>20</v>
      </c>
      <c r="I67" s="50"/>
    </row>
    <row r="68" spans="1:41" ht="14.25" customHeight="1" x14ac:dyDescent="0.2">
      <c r="A68" s="53"/>
      <c r="B68" s="53"/>
      <c r="C68" s="53"/>
      <c r="D68" s="53"/>
      <c r="E68" s="53"/>
      <c r="F68" s="53"/>
      <c r="G68" s="48"/>
      <c r="H68" s="49"/>
      <c r="I68" s="50"/>
    </row>
    <row r="69" spans="1:41" ht="14.25" customHeight="1" x14ac:dyDescent="0.2">
      <c r="A69" s="53"/>
      <c r="B69" s="53"/>
      <c r="C69" s="53"/>
      <c r="D69" s="53"/>
      <c r="E69" s="53"/>
      <c r="F69" s="53"/>
      <c r="G69" s="48"/>
      <c r="H69" s="49"/>
      <c r="I69" s="50"/>
    </row>
    <row r="70" spans="1:41" ht="18" customHeight="1" x14ac:dyDescent="0.2">
      <c r="A70" s="54"/>
      <c r="B70" s="54"/>
      <c r="C70" s="54"/>
      <c r="D70" s="54"/>
      <c r="E70" s="54"/>
      <c r="F70" s="54"/>
      <c r="G70" s="48"/>
      <c r="H70" s="51"/>
      <c r="I70" s="52"/>
    </row>
    <row r="71" spans="1:41" ht="59.25" customHeight="1" x14ac:dyDescent="0.2">
      <c r="A71" s="12" t="s">
        <v>1</v>
      </c>
      <c r="B71" s="39" t="s">
        <v>2</v>
      </c>
      <c r="C71" s="19" t="s">
        <v>3</v>
      </c>
      <c r="D71" s="19" t="s">
        <v>4</v>
      </c>
      <c r="E71" s="19" t="s">
        <v>5</v>
      </c>
      <c r="F71" s="19" t="s">
        <v>6</v>
      </c>
      <c r="G71" s="2" t="s">
        <v>7</v>
      </c>
      <c r="H71" s="19" t="s">
        <v>8</v>
      </c>
      <c r="I71" s="20" t="s">
        <v>9</v>
      </c>
    </row>
    <row r="72" spans="1:41" s="4" customFormat="1" ht="33" customHeight="1" x14ac:dyDescent="0.25">
      <c r="A72" s="38" t="s">
        <v>29</v>
      </c>
      <c r="B72" s="29" t="s">
        <v>23</v>
      </c>
      <c r="C72" s="22">
        <v>500</v>
      </c>
      <c r="D72" s="23">
        <v>57</v>
      </c>
      <c r="E72" s="22">
        <v>1.32</v>
      </c>
      <c r="F72" s="24">
        <v>75</v>
      </c>
      <c r="G72" s="28"/>
      <c r="H72" s="22">
        <f>G72*D72</f>
        <v>0</v>
      </c>
      <c r="I72" s="26">
        <f>H72*E72</f>
        <v>0</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30" customHeight="1" x14ac:dyDescent="0.25">
      <c r="A73" s="16"/>
      <c r="B73" s="1"/>
      <c r="E73" s="46" t="s">
        <v>24</v>
      </c>
      <c r="F73" s="46"/>
      <c r="G73" s="42">
        <f>SUM(G17:G28,G29:G47,G53:G66,G72:G72)</f>
        <v>0</v>
      </c>
      <c r="H73" s="42">
        <f>SUM(H17:H28,H29:H47,H53:H66,H72:H72)</f>
        <v>0</v>
      </c>
      <c r="I73" s="41">
        <f>SUM(I17:I28,I29:I47,I53:I66,I72:I72)</f>
        <v>0</v>
      </c>
    </row>
    <row r="74" spans="1:41" ht="25.5" customHeight="1" x14ac:dyDescent="0.2">
      <c r="A74" s="44" t="s">
        <v>41</v>
      </c>
      <c r="B74" s="44"/>
      <c r="C74" s="44"/>
      <c r="D74" s="44"/>
      <c r="E74" s="44"/>
      <c r="F74" s="44"/>
      <c r="G74" s="44"/>
      <c r="H74" s="44"/>
      <c r="I74" s="44"/>
    </row>
    <row r="75" spans="1:41" ht="84" customHeight="1" x14ac:dyDescent="0.2">
      <c r="A75" s="44"/>
      <c r="B75" s="44"/>
      <c r="C75" s="44"/>
      <c r="D75" s="44"/>
      <c r="E75" s="44"/>
      <c r="F75" s="44"/>
      <c r="G75" s="44"/>
      <c r="H75" s="44"/>
      <c r="I75" s="44"/>
    </row>
    <row r="76" spans="1:41" ht="25.5" customHeight="1" x14ac:dyDescent="0.2">
      <c r="A76" s="45" t="s">
        <v>32</v>
      </c>
      <c r="B76" s="45"/>
      <c r="C76" s="45"/>
      <c r="D76" s="45"/>
      <c r="E76" s="45"/>
      <c r="F76" s="45"/>
      <c r="G76" s="45"/>
      <c r="H76" s="45"/>
      <c r="I76" s="45"/>
    </row>
    <row r="77" spans="1:41" ht="25.5" customHeight="1" x14ac:dyDescent="0.2">
      <c r="A77" s="45"/>
      <c r="B77" s="45"/>
      <c r="C77" s="45"/>
      <c r="D77" s="45"/>
      <c r="E77" s="45"/>
      <c r="F77" s="45"/>
      <c r="G77" s="45"/>
      <c r="H77" s="45"/>
      <c r="I77" s="45"/>
    </row>
    <row r="78" spans="1:41" ht="25.5" customHeight="1" x14ac:dyDescent="0.2">
      <c r="A78" s="45"/>
      <c r="B78" s="45"/>
      <c r="C78" s="45"/>
      <c r="D78" s="45"/>
      <c r="E78" s="45"/>
      <c r="F78" s="45"/>
      <c r="G78" s="45"/>
      <c r="H78" s="45"/>
      <c r="I78" s="45"/>
    </row>
    <row r="79" spans="1:41" ht="25.5" customHeight="1" x14ac:dyDescent="0.2">
      <c r="A79" s="45"/>
      <c r="B79" s="45"/>
      <c r="C79" s="45"/>
      <c r="D79" s="45"/>
      <c r="E79" s="45"/>
      <c r="F79" s="45"/>
      <c r="G79" s="45"/>
      <c r="H79" s="45"/>
      <c r="I79" s="45"/>
    </row>
    <row r="80" spans="1:41" ht="25.5" customHeight="1" x14ac:dyDescent="0.2">
      <c r="A80" s="16"/>
      <c r="B80" s="1"/>
      <c r="G80" s="1"/>
      <c r="I80" s="1"/>
    </row>
    <row r="81" spans="1:9" ht="25.5" customHeight="1" x14ac:dyDescent="0.2">
      <c r="A81" s="16"/>
      <c r="B81" s="1"/>
      <c r="G81" s="1"/>
      <c r="I81" s="1"/>
    </row>
    <row r="82" spans="1:9" ht="25.5" customHeight="1" x14ac:dyDescent="0.2">
      <c r="A82" s="16"/>
      <c r="G82" s="7"/>
      <c r="I82" s="8"/>
    </row>
    <row r="83" spans="1:9" x14ac:dyDescent="0.2">
      <c r="A83" s="16"/>
      <c r="G83" s="7"/>
    </row>
    <row r="84" spans="1:9" x14ac:dyDescent="0.2">
      <c r="A84" s="16"/>
      <c r="G84" s="7"/>
    </row>
    <row r="85" spans="1:9" x14ac:dyDescent="0.2">
      <c r="A85" s="16"/>
      <c r="G85" s="7"/>
    </row>
    <row r="86" spans="1:9" x14ac:dyDescent="0.2">
      <c r="A86" s="16"/>
      <c r="G86" s="7"/>
    </row>
    <row r="87" spans="1:9" x14ac:dyDescent="0.2">
      <c r="A87" s="16"/>
      <c r="G87" s="7"/>
    </row>
    <row r="88" spans="1:9" x14ac:dyDescent="0.2">
      <c r="A88" s="16"/>
      <c r="G88" s="7"/>
    </row>
    <row r="89" spans="1:9" x14ac:dyDescent="0.2">
      <c r="A89" s="16"/>
      <c r="G89" s="7"/>
    </row>
    <row r="90" spans="1:9" x14ac:dyDescent="0.2">
      <c r="A90" s="16"/>
      <c r="G90" s="7"/>
    </row>
    <row r="91" spans="1:9" x14ac:dyDescent="0.2">
      <c r="A91" s="16"/>
      <c r="G91" s="7"/>
    </row>
    <row r="92" spans="1:9" x14ac:dyDescent="0.2">
      <c r="A92" s="16"/>
      <c r="G92" s="7"/>
    </row>
    <row r="93" spans="1:9" x14ac:dyDescent="0.2">
      <c r="A93" s="16"/>
      <c r="G93" s="7"/>
    </row>
    <row r="94" spans="1:9" x14ac:dyDescent="0.2">
      <c r="A94" s="16"/>
      <c r="G94" s="7"/>
    </row>
    <row r="95" spans="1:9" x14ac:dyDescent="0.2">
      <c r="A95" s="16"/>
      <c r="G95" s="7"/>
    </row>
    <row r="96" spans="1:9" x14ac:dyDescent="0.2">
      <c r="A96" s="16"/>
      <c r="G96" s="7"/>
    </row>
    <row r="97" spans="1:7" x14ac:dyDescent="0.2">
      <c r="A97" s="16"/>
      <c r="G97" s="7"/>
    </row>
    <row r="98" spans="1:7" x14ac:dyDescent="0.2">
      <c r="A98" s="16"/>
      <c r="G98" s="7"/>
    </row>
  </sheetData>
  <mergeCells count="14">
    <mergeCell ref="B1:H1"/>
    <mergeCell ref="A74:I75"/>
    <mergeCell ref="A76:I79"/>
    <mergeCell ref="E73:F73"/>
    <mergeCell ref="A2:I7"/>
    <mergeCell ref="G67:G70"/>
    <mergeCell ref="H67:I70"/>
    <mergeCell ref="A67:F70"/>
    <mergeCell ref="A48:F51"/>
    <mergeCell ref="G48:G51"/>
    <mergeCell ref="H12:I15"/>
    <mergeCell ref="H48:I51"/>
    <mergeCell ref="G12:G15"/>
    <mergeCell ref="A12:F15"/>
  </mergeCells>
  <printOptions headings="1" gridLines="1"/>
  <pageMargins left="0.25" right="0.25" top="0.75" bottom="0.75" header="0.3" footer="0.3"/>
  <pageSetup orientation="portrait" r:id="rId1"/>
  <headerFooter>
    <oddHeader>&amp;L&amp;"-,Bold"&amp;K000000Time Order Was Placed: 
Date Order Was Placed: &amp;R&amp;"-,Bold"&amp;K000000Agency Name:
Pick Up Time:
Invoice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marykathrynsafb@outlook.com</dc:creator>
  <cp:lastModifiedBy>Jennifer Martin</cp:lastModifiedBy>
  <cp:lastPrinted>2024-08-13T15:08:20Z</cp:lastPrinted>
  <dcterms:created xsi:type="dcterms:W3CDTF">2024-02-28T17:16:59Z</dcterms:created>
  <dcterms:modified xsi:type="dcterms:W3CDTF">2024-10-17T16:03:45Z</dcterms:modified>
</cp:coreProperties>
</file>